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0.5\oppetoo\oppejoule\_KUTSE\oppetoo_graafikud\21\"/>
    </mc:Choice>
  </mc:AlternateContent>
  <bookViews>
    <workbookView xWindow="14385" yWindow="-15" windowWidth="6105" windowHeight="8145"/>
  </bookViews>
  <sheets>
    <sheet name="Kutseõpe" sheetId="1" r:id="rId1"/>
    <sheet name="Sheet2" sheetId="2" r:id="rId2"/>
    <sheet name="Sheet3" sheetId="3" r:id="rId3"/>
    <sheet name="MA21" sheetId="4" r:id="rId4"/>
    <sheet name="HT21" sheetId="5" r:id="rId5"/>
    <sheet name="LH21" sheetId="7" r:id="rId6"/>
    <sheet name="Sheet4" sheetId="6" r:id="rId7"/>
  </sheets>
  <definedNames>
    <definedName name="_xlnm.Print_Area" localSheetId="5">'LH21'!$A$1:$G$45</definedName>
  </definedNames>
  <calcPr calcId="152511"/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O45" i="5" l="1"/>
  <c r="D45" i="5"/>
  <c r="P45" i="5" s="1"/>
  <c r="P44" i="5"/>
  <c r="O44" i="5"/>
  <c r="D44" i="5"/>
  <c r="O43" i="5"/>
  <c r="D43" i="5"/>
  <c r="P43" i="5" s="1"/>
  <c r="O42" i="5"/>
  <c r="D42" i="5"/>
  <c r="P42" i="5" s="1"/>
  <c r="O41" i="5"/>
  <c r="D41" i="5"/>
  <c r="P41" i="5" s="1"/>
  <c r="O40" i="5"/>
  <c r="D40" i="5"/>
  <c r="P40" i="5" s="1"/>
  <c r="O39" i="5"/>
  <c r="D39" i="5"/>
  <c r="P39" i="5" s="1"/>
  <c r="O38" i="5"/>
  <c r="D38" i="5"/>
  <c r="P38" i="5" s="1"/>
  <c r="O37" i="5"/>
  <c r="D37" i="5"/>
  <c r="P37" i="5" s="1"/>
  <c r="O36" i="5"/>
  <c r="D36" i="5"/>
  <c r="P36" i="5" s="1"/>
  <c r="O35" i="5"/>
  <c r="D35" i="5"/>
  <c r="P35" i="5" s="1"/>
  <c r="O34" i="5"/>
  <c r="D34" i="5"/>
  <c r="P34" i="5" s="1"/>
  <c r="P33" i="5"/>
  <c r="O33" i="5"/>
  <c r="D33" i="5"/>
  <c r="O32" i="5"/>
  <c r="D32" i="5"/>
  <c r="P32" i="5" s="1"/>
  <c r="O31" i="5"/>
  <c r="D31" i="5"/>
  <c r="P31" i="5" s="1"/>
  <c r="O30" i="5"/>
  <c r="D30" i="5"/>
  <c r="P30" i="5" s="1"/>
  <c r="O29" i="5"/>
  <c r="D29" i="5"/>
  <c r="P29" i="5" s="1"/>
  <c r="P28" i="5"/>
  <c r="O28" i="5"/>
  <c r="D28" i="5"/>
  <c r="O27" i="5"/>
  <c r="D27" i="5"/>
  <c r="P27" i="5" s="1"/>
  <c r="O26" i="5"/>
  <c r="D26" i="5"/>
  <c r="P26" i="5" s="1"/>
  <c r="O25" i="5"/>
  <c r="D25" i="5"/>
  <c r="P25" i="5" s="1"/>
  <c r="O24" i="5"/>
  <c r="D24" i="5"/>
  <c r="P24" i="5" s="1"/>
  <c r="O23" i="5"/>
  <c r="D23" i="5"/>
  <c r="P23" i="5" s="1"/>
  <c r="O22" i="5"/>
  <c r="D22" i="5"/>
  <c r="P22" i="5" s="1"/>
  <c r="O21" i="5"/>
  <c r="D21" i="5"/>
  <c r="P21" i="5" s="1"/>
  <c r="P20" i="5"/>
  <c r="O20" i="5"/>
  <c r="O19" i="5"/>
  <c r="D19" i="5"/>
  <c r="P19" i="5" s="1"/>
  <c r="O18" i="5"/>
  <c r="D18" i="5"/>
  <c r="P18" i="5" s="1"/>
  <c r="P17" i="5"/>
  <c r="O17" i="5"/>
  <c r="D17" i="5"/>
  <c r="O16" i="5"/>
  <c r="D16" i="5"/>
  <c r="P16" i="5" s="1"/>
  <c r="O15" i="5"/>
  <c r="D15" i="5"/>
  <c r="P15" i="5" s="1"/>
  <c r="O14" i="5"/>
  <c r="D14" i="5"/>
  <c r="P14" i="5" s="1"/>
  <c r="O13" i="5"/>
  <c r="D13" i="5"/>
  <c r="P13" i="5" s="1"/>
  <c r="O12" i="5"/>
  <c r="D12" i="5"/>
  <c r="P12" i="5" s="1"/>
  <c r="O11" i="5"/>
  <c r="D11" i="5"/>
  <c r="P11" i="5" s="1"/>
  <c r="O10" i="5"/>
  <c r="D10" i="5"/>
  <c r="P10" i="5" s="1"/>
  <c r="O9" i="5"/>
  <c r="D9" i="5"/>
  <c r="P9" i="5" s="1"/>
  <c r="O8" i="5"/>
  <c r="D8" i="5"/>
  <c r="P8" i="5" s="1"/>
  <c r="O7" i="5"/>
  <c r="D7" i="5"/>
  <c r="P7" i="5" s="1"/>
  <c r="O6" i="5"/>
  <c r="D6" i="5"/>
  <c r="P6" i="5" s="1"/>
  <c r="O5" i="5"/>
  <c r="D5" i="5"/>
  <c r="P5" i="5" s="1"/>
  <c r="O4" i="5"/>
  <c r="D4" i="5"/>
  <c r="P4" i="5" s="1"/>
  <c r="O3" i="5"/>
  <c r="D3" i="5"/>
  <c r="P3" i="5" s="1"/>
  <c r="M45" i="4" l="1"/>
  <c r="D45" i="4"/>
  <c r="N45" i="4" s="1"/>
  <c r="M44" i="4"/>
  <c r="D44" i="4"/>
  <c r="N44" i="4" s="1"/>
  <c r="M43" i="4"/>
  <c r="D43" i="4"/>
  <c r="N43" i="4" s="1"/>
  <c r="M42" i="4"/>
  <c r="D42" i="4"/>
  <c r="N42" i="4" s="1"/>
  <c r="M41" i="4"/>
  <c r="D41" i="4"/>
  <c r="N41" i="4" s="1"/>
  <c r="M40" i="4"/>
  <c r="D40" i="4"/>
  <c r="N40" i="4" s="1"/>
  <c r="M39" i="4"/>
  <c r="D39" i="4"/>
  <c r="N39" i="4" s="1"/>
  <c r="M38" i="4"/>
  <c r="D38" i="4"/>
  <c r="N38" i="4" s="1"/>
  <c r="M37" i="4"/>
  <c r="D37" i="4"/>
  <c r="N37" i="4" s="1"/>
  <c r="M36" i="4"/>
  <c r="D36" i="4"/>
  <c r="N36" i="4" s="1"/>
  <c r="M35" i="4"/>
  <c r="D35" i="4"/>
  <c r="N35" i="4" s="1"/>
  <c r="M34" i="4"/>
  <c r="D34" i="4"/>
  <c r="N34" i="4" s="1"/>
  <c r="N33" i="4"/>
  <c r="M33" i="4"/>
  <c r="D33" i="4"/>
  <c r="M32" i="4"/>
  <c r="D32" i="4"/>
  <c r="N32" i="4" s="1"/>
  <c r="M31" i="4"/>
  <c r="D31" i="4"/>
  <c r="N31" i="4" s="1"/>
  <c r="M30" i="4"/>
  <c r="D30" i="4"/>
  <c r="N30" i="4" s="1"/>
  <c r="M29" i="4"/>
  <c r="D29" i="4"/>
  <c r="N29" i="4" s="1"/>
  <c r="N28" i="4"/>
  <c r="M28" i="4"/>
  <c r="D28" i="4"/>
  <c r="M27" i="4"/>
  <c r="D27" i="4"/>
  <c r="N27" i="4" s="1"/>
  <c r="M26" i="4"/>
  <c r="D26" i="4"/>
  <c r="N26" i="4" s="1"/>
  <c r="M25" i="4"/>
  <c r="D25" i="4"/>
  <c r="N25" i="4" s="1"/>
  <c r="M24" i="4"/>
  <c r="D24" i="4"/>
  <c r="N24" i="4" s="1"/>
  <c r="M23" i="4"/>
  <c r="D23" i="4"/>
  <c r="N23" i="4" s="1"/>
  <c r="M22" i="4"/>
  <c r="D22" i="4"/>
  <c r="N22" i="4" s="1"/>
  <c r="M21" i="4"/>
  <c r="D21" i="4"/>
  <c r="N21" i="4" s="1"/>
  <c r="N20" i="4"/>
  <c r="M20" i="4"/>
  <c r="M19" i="4"/>
  <c r="D19" i="4"/>
  <c r="N19" i="4" s="1"/>
  <c r="M18" i="4"/>
  <c r="D18" i="4"/>
  <c r="N18" i="4" s="1"/>
  <c r="M17" i="4"/>
  <c r="D17" i="4"/>
  <c r="N17" i="4" s="1"/>
  <c r="M16" i="4"/>
  <c r="D16" i="4"/>
  <c r="N16" i="4" s="1"/>
  <c r="M15" i="4"/>
  <c r="D15" i="4"/>
  <c r="N15" i="4" s="1"/>
  <c r="M14" i="4"/>
  <c r="D14" i="4"/>
  <c r="N14" i="4" s="1"/>
  <c r="N13" i="4"/>
  <c r="M13" i="4"/>
  <c r="D13" i="4"/>
  <c r="M12" i="4"/>
  <c r="D12" i="4"/>
  <c r="N12" i="4" s="1"/>
  <c r="M11" i="4"/>
  <c r="D11" i="4"/>
  <c r="N11" i="4" s="1"/>
  <c r="M10" i="4"/>
  <c r="D10" i="4"/>
  <c r="N10" i="4" s="1"/>
  <c r="M9" i="4"/>
  <c r="D9" i="4"/>
  <c r="N9" i="4" s="1"/>
  <c r="M8" i="4"/>
  <c r="D8" i="4"/>
  <c r="N8" i="4" s="1"/>
  <c r="M7" i="4"/>
  <c r="D7" i="4"/>
  <c r="N7" i="4" s="1"/>
  <c r="M6" i="4"/>
  <c r="D6" i="4"/>
  <c r="N6" i="4" s="1"/>
  <c r="M5" i="4"/>
  <c r="D5" i="4"/>
  <c r="N5" i="4" s="1"/>
  <c r="M4" i="4"/>
  <c r="D4" i="4"/>
  <c r="N4" i="4" s="1"/>
  <c r="M3" i="4"/>
  <c r="D3" i="4"/>
  <c r="N3" i="4" s="1"/>
  <c r="D4" i="1" l="1"/>
  <c r="D3" i="1" l="1"/>
  <c r="D21" i="1" l="1"/>
  <c r="D26" i="1" l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5" i="1"/>
  <c r="D24" i="1"/>
  <c r="D23" i="1"/>
  <c r="D2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</calcChain>
</file>

<file path=xl/comments1.xml><?xml version="1.0" encoding="utf-8"?>
<comments xmlns="http://schemas.openxmlformats.org/spreadsheetml/2006/main">
  <authors>
    <author>%username%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  <charset val="186"/>
          </rPr>
          <t>150 tundi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<sst xmlns="http://schemas.openxmlformats.org/spreadsheetml/2006/main" count="640" uniqueCount="105">
  <si>
    <t>Sündmus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</si>
  <si>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</si>
  <si>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</si>
  <si>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</si>
  <si>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</si>
  <si>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</si>
  <si>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</si>
  <si>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</si>
  <si>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</si>
  <si>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</si>
  <si>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</si>
  <si>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</si>
  <si>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</si>
  <si>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</si>
  <si>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</si>
  <si>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</si>
  <si>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</si>
  <si>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</si>
  <si>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</si>
  <si>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</si>
  <si>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</si>
  <si>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</si>
  <si>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</si>
  <si>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</si>
  <si>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</si>
  <si>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</si>
  <si>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37</t>
  </si>
  <si>
    <t>38</t>
  </si>
  <si>
    <t>39</t>
  </si>
  <si>
    <t>40</t>
  </si>
  <si>
    <t>Kal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</si>
  <si>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</si>
  <si>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</si>
  <si>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</si>
  <si>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</si>
  <si>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</si>
  <si>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</si>
  <si>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</si>
  <si>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</si>
  <si>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</si>
  <si>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</si>
  <si>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Õppepraktika</t>
  </si>
  <si>
    <t>Iseseisev töö</t>
  </si>
  <si>
    <t>Kool</t>
  </si>
  <si>
    <t>3. VÕTA komisjoni vastus ÕIS-i 15.kuupäevaks</t>
  </si>
  <si>
    <t>2. VÕTAga arvestamise taotluste esitamise tähtaeg on iga kuu 1.kuupäev</t>
  </si>
  <si>
    <t xml:space="preserve">I semester </t>
  </si>
  <si>
    <t xml:space="preserve">II semester </t>
  </si>
  <si>
    <t>algus</t>
  </si>
  <si>
    <t>lõpp</t>
  </si>
  <si>
    <t>35</t>
  </si>
  <si>
    <t>1</t>
  </si>
  <si>
    <t>TN20</t>
  </si>
  <si>
    <t>HT20</t>
  </si>
  <si>
    <t>02.04 Suur reede</t>
  </si>
  <si>
    <t>Lõpueksam</t>
  </si>
  <si>
    <t>E-K</t>
  </si>
  <si>
    <t>1. Esimese õppeaasta esimesel kuul algavate õppeaine varasema töö- ja</t>
  </si>
  <si>
    <t xml:space="preserve"> õpikogemuse alusel (VÕTA) arvestamise avaldused esitatakse </t>
  </si>
  <si>
    <t xml:space="preserve">õppeinfosüsteemis (ÕIS) esimese kuu jooksul. </t>
  </si>
  <si>
    <t>4. taotlus  õppepraktika arvestamiseks töökogemuse alusel s tuleb esitada</t>
  </si>
  <si>
    <t xml:space="preserve"> hiljemalt 2 kuud enne õppepraktika algust.</t>
  </si>
  <si>
    <t>Õppetöönädal, kuid tunde ei toimu</t>
  </si>
  <si>
    <t>K-R</t>
  </si>
  <si>
    <t xml:space="preserve">                                           TALVEVAHEAEG                                                                                        TALVEVAHEAEG                                                                 TALVEVAHEAEG                                                                                                             TALVEVAHEAEG                                                                              TALVEVAHEAEG                                                                           TALVEVAHEAEG                                                                  TALVEVAHEAEG                                                                                                                                       </t>
  </si>
  <si>
    <t>ÕP Tervishoiuasutuses 10 EKAP</t>
  </si>
  <si>
    <t>ÕP Hoolekandeasutuses 10 EKAP</t>
  </si>
  <si>
    <t>E-T</t>
  </si>
  <si>
    <t xml:space="preserve">ÕP SPA 10EKAP/150h </t>
  </si>
  <si>
    <t>ÕP</t>
  </si>
  <si>
    <t xml:space="preserve">ÕP </t>
  </si>
  <si>
    <t>ÕPPEAASTA 2021/22</t>
  </si>
  <si>
    <t>LH21</t>
  </si>
  <si>
    <t>MA21</t>
  </si>
  <si>
    <t>34</t>
  </si>
  <si>
    <t>Rebaselaager  26.08.2021</t>
  </si>
  <si>
    <t>Aastapäevanädal/konverents 18.11.21</t>
  </si>
  <si>
    <t>51/52</t>
  </si>
  <si>
    <t>Sügissemestri lõpp 30.01.2022</t>
  </si>
  <si>
    <t>Kevadsemestri algus / avaaktus 07.02.2022</t>
  </si>
  <si>
    <t>1.05.2022 PÜHAPÄEVAL</t>
  </si>
  <si>
    <t xml:space="preserve"> </t>
  </si>
  <si>
    <r>
      <rPr>
        <b/>
        <sz val="11"/>
        <color rgb="FFFF0000"/>
        <rFont val="Calibri"/>
        <family val="2"/>
        <charset val="186"/>
        <scheme val="minor"/>
      </rPr>
      <t>Lõpuaktus 22.06.20</t>
    </r>
    <r>
      <rPr>
        <sz val="11"/>
        <color rgb="FFFF0000"/>
        <rFont val="Calibri"/>
        <family val="2"/>
        <charset val="186"/>
        <scheme val="minor"/>
      </rPr>
      <t>22</t>
    </r>
    <r>
      <rPr>
        <sz val="11"/>
        <color theme="1"/>
        <rFont val="Calibri"/>
        <family val="2"/>
        <charset val="186"/>
        <scheme val="minor"/>
      </rPr>
      <t>, semestri lõpp 26.06.2022 PÜHAD: 23. NELJAPÄEV, 24. REEDE</t>
    </r>
  </si>
  <si>
    <r>
      <rPr>
        <b/>
        <sz val="11"/>
        <rFont val="Calibri"/>
        <family val="2"/>
        <charset val="186"/>
        <scheme val="minor"/>
      </rPr>
      <t>E</t>
    </r>
    <r>
      <rPr>
        <sz val="11"/>
        <rFont val="Calibri"/>
        <family val="2"/>
        <charset val="186"/>
        <scheme val="minor"/>
      </rPr>
      <t>-K</t>
    </r>
  </si>
  <si>
    <r>
      <rPr>
        <b/>
        <sz val="11"/>
        <rFont val="Calibri"/>
        <family val="2"/>
        <charset val="186"/>
        <scheme val="minor"/>
      </rPr>
      <t>K</t>
    </r>
    <r>
      <rPr>
        <sz val="11"/>
        <rFont val="Calibri"/>
        <family val="2"/>
        <charset val="186"/>
        <scheme val="minor"/>
      </rPr>
      <t>-R</t>
    </r>
  </si>
  <si>
    <t>LÕPUAKTUS 22.06.2022</t>
  </si>
  <si>
    <t>ÕPIRÄNNE</t>
  </si>
  <si>
    <t>VAHENÄDAL/ LÕPUAKTUS 04.02.2022                                                                                     VAHENÄDAL /LÕPUAKTUS 04.02.2022 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</t>
  </si>
  <si>
    <t>Õppeaasta avaaktus 30.08.</t>
  </si>
  <si>
    <t>ÕN</t>
  </si>
  <si>
    <t>26</t>
  </si>
  <si>
    <t>27</t>
  </si>
  <si>
    <t>28</t>
  </si>
  <si>
    <t>29</t>
  </si>
  <si>
    <t>30</t>
  </si>
  <si>
    <t>31</t>
  </si>
  <si>
    <t>32</t>
  </si>
  <si>
    <t>33</t>
  </si>
  <si>
    <t>Eesti Vabariigi aastapäev NELJAPÄEVAL</t>
  </si>
  <si>
    <t>HT21</t>
  </si>
  <si>
    <t>T-N</t>
  </si>
  <si>
    <t>E-R</t>
  </si>
  <si>
    <t>ÕP Terve laps 7EKAP/120h</t>
  </si>
  <si>
    <t>ÕP Erivajadusega laps 8EKAP/140h</t>
  </si>
  <si>
    <t>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</si>
</sst>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304">
    <xf numFmtId="0" fontId="0" fillId="0" borderId="0" xfId="0"/>
    <xf numFmtId="0" fontId="0" fillId="0" borderId="0" xfId="0" applyFill="1"/>
    <xf numFmtId="0" fontId="4" fillId="0" borderId="0" xfId="0" applyFont="1" applyBorder="1" applyAlignment="1">
      <alignment vertical="center" textRotation="90"/>
    </xf>
    <xf numFmtId="49" fontId="0" fillId="0" borderId="0" xfId="0" applyNumberFormat="1"/>
    <xf numFmtId="0" fontId="0" fillId="0" borderId="10" xfId="0" applyBorder="1"/>
    <xf numFmtId="49" fontId="0" fillId="0" borderId="0" xfId="0" applyNumberFormat="1" applyFill="1" applyBorder="1"/>
    <xf numFmtId="0" fontId="0" fillId="2" borderId="10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ill="1"/>
    <xf numFmtId="49" fontId="4" fillId="0" borderId="2" xfId="0" applyNumberFormat="1" applyFont="1" applyBorder="1" applyAlignment="1">
      <alignment horizontal="center" vertical="center" textRotation="90"/>
    </xf>
    <xf numFmtId="49" fontId="2" fillId="0" borderId="8" xfId="0" applyNumberFormat="1" applyFont="1" applyBorder="1"/>
    <xf numFmtId="49" fontId="2" fillId="0" borderId="3" xfId="0" applyNumberFormat="1" applyFont="1" applyBorder="1"/>
    <xf numFmtId="0" fontId="0" fillId="5" borderId="0" xfId="0" applyFill="1"/>
    <xf numFmtId="49" fontId="0" fillId="0" borderId="11" xfId="0" applyNumberFormat="1" applyFill="1" applyBorder="1"/>
    <xf numFmtId="49" fontId="2" fillId="0" borderId="26" xfId="0" applyNumberFormat="1" applyFont="1" applyBorder="1"/>
    <xf numFmtId="49" fontId="1" fillId="0" borderId="0" xfId="0" applyNumberFormat="1" applyFont="1" applyFill="1" applyBorder="1"/>
    <xf numFmtId="49" fontId="0" fillId="0" borderId="6" xfId="0" applyNumberFormat="1" applyFill="1" applyBorder="1"/>
    <xf numFmtId="0" fontId="0" fillId="0" borderId="0" xfId="0" applyFill="1" applyBorder="1"/>
    <xf numFmtId="49" fontId="0" fillId="0" borderId="39" xfId="0" applyNumberFormat="1" applyFill="1" applyBorder="1"/>
    <xf numFmtId="164" fontId="0" fillId="0" borderId="13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4" fontId="0" fillId="0" borderId="16" xfId="0" applyNumberFormat="1" applyFill="1" applyBorder="1" applyAlignment="1">
      <alignment horizontal="right"/>
    </xf>
    <xf numFmtId="14" fontId="0" fillId="0" borderId="20" xfId="0" applyNumberFormat="1" applyFill="1" applyBorder="1" applyAlignment="1">
      <alignment horizontal="right"/>
    </xf>
    <xf numFmtId="14" fontId="0" fillId="0" borderId="15" xfId="0" applyNumberFormat="1" applyFill="1" applyBorder="1" applyAlignment="1">
      <alignment horizontal="right"/>
    </xf>
    <xf numFmtId="14" fontId="0" fillId="0" borderId="19" xfId="0" applyNumberFormat="1" applyFill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14" fontId="0" fillId="0" borderId="37" xfId="0" applyNumberFormat="1" applyFill="1" applyBorder="1" applyAlignment="1">
      <alignment horizontal="right"/>
    </xf>
    <xf numFmtId="14" fontId="0" fillId="7" borderId="13" xfId="0" applyNumberFormat="1" applyFill="1" applyBorder="1" applyAlignment="1">
      <alignment horizontal="right"/>
    </xf>
    <xf numFmtId="49" fontId="0" fillId="7" borderId="19" xfId="0" applyNumberFormat="1" applyFill="1" applyBorder="1"/>
    <xf numFmtId="14" fontId="0" fillId="7" borderId="14" xfId="0" applyNumberFormat="1" applyFill="1" applyBorder="1" applyAlignment="1">
      <alignment horizontal="right"/>
    </xf>
    <xf numFmtId="49" fontId="0" fillId="0" borderId="12" xfId="0" applyNumberFormat="1" applyFill="1" applyBorder="1"/>
    <xf numFmtId="49" fontId="4" fillId="0" borderId="4" xfId="0" applyNumberFormat="1" applyFont="1" applyBorder="1" applyAlignment="1">
      <alignment horizontal="center" vertical="center" textRotation="90"/>
    </xf>
    <xf numFmtId="14" fontId="0" fillId="0" borderId="44" xfId="0" applyNumberFormat="1" applyFill="1" applyBorder="1" applyAlignment="1">
      <alignment horizontal="right"/>
    </xf>
    <xf numFmtId="14" fontId="0" fillId="3" borderId="17" xfId="0" applyNumberFormat="1" applyFill="1" applyBorder="1" applyAlignment="1">
      <alignment horizontal="right"/>
    </xf>
    <xf numFmtId="14" fontId="0" fillId="3" borderId="8" xfId="0" applyNumberFormat="1" applyFill="1" applyBorder="1" applyAlignment="1">
      <alignment horizontal="right"/>
    </xf>
    <xf numFmtId="0" fontId="0" fillId="0" borderId="34" xfId="0" applyFill="1" applyBorder="1" applyAlignment="1"/>
    <xf numFmtId="49" fontId="7" fillId="0" borderId="0" xfId="0" applyNumberFormat="1" applyFont="1"/>
    <xf numFmtId="14" fontId="0" fillId="0" borderId="42" xfId="0" applyNumberFormat="1" applyFill="1" applyBorder="1" applyAlignment="1">
      <alignment horizontal="right"/>
    </xf>
    <xf numFmtId="14" fontId="0" fillId="0" borderId="45" xfId="0" applyNumberFormat="1" applyFill="1" applyBorder="1" applyAlignment="1">
      <alignment horizontal="right"/>
    </xf>
    <xf numFmtId="49" fontId="0" fillId="0" borderId="0" xfId="0" applyNumberFormat="1" applyBorder="1"/>
    <xf numFmtId="49" fontId="1" fillId="0" borderId="23" xfId="0" applyNumberFormat="1" applyFont="1" applyFill="1" applyBorder="1"/>
    <xf numFmtId="49" fontId="5" fillId="2" borderId="0" xfId="0" applyNumberFormat="1" applyFont="1" applyFill="1" applyBorder="1"/>
    <xf numFmtId="16" fontId="2" fillId="2" borderId="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49" fontId="0" fillId="2" borderId="27" xfId="0" applyNumberFormat="1" applyFill="1" applyBorder="1" applyAlignment="1">
      <alignment wrapText="1"/>
    </xf>
    <xf numFmtId="14" fontId="0" fillId="7" borderId="20" xfId="0" applyNumberFormat="1" applyFill="1" applyBorder="1" applyAlignment="1">
      <alignment horizontal="right"/>
    </xf>
    <xf numFmtId="14" fontId="0" fillId="0" borderId="38" xfId="0" applyNumberFormat="1" applyFill="1" applyBorder="1" applyAlignment="1">
      <alignment horizontal="right"/>
    </xf>
    <xf numFmtId="14" fontId="0" fillId="0" borderId="13" xfId="0" applyNumberFormat="1" applyFont="1" applyFill="1" applyBorder="1" applyAlignment="1">
      <alignment horizontal="right"/>
    </xf>
    <xf numFmtId="14" fontId="0" fillId="0" borderId="21" xfId="0" applyNumberFormat="1" applyFill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164" fontId="0" fillId="10" borderId="16" xfId="0" applyNumberFormat="1" applyFill="1" applyBorder="1" applyAlignment="1">
      <alignment horizontal="right"/>
    </xf>
    <xf numFmtId="14" fontId="0" fillId="10" borderId="20" xfId="0" applyNumberFormat="1" applyFill="1" applyBorder="1" applyAlignment="1">
      <alignment horizontal="right"/>
    </xf>
    <xf numFmtId="164" fontId="0" fillId="10" borderId="31" xfId="0" applyNumberFormat="1" applyFill="1" applyBorder="1"/>
    <xf numFmtId="164" fontId="0" fillId="10" borderId="35" xfId="0" applyNumberFormat="1" applyFill="1" applyBorder="1"/>
    <xf numFmtId="164" fontId="0" fillId="10" borderId="42" xfId="0" applyNumberFormat="1" applyFill="1" applyBorder="1" applyAlignment="1">
      <alignment horizontal="right"/>
    </xf>
    <xf numFmtId="14" fontId="0" fillId="10" borderId="35" xfId="0" applyNumberFormat="1" applyFill="1" applyBorder="1" applyAlignment="1">
      <alignment horizontal="right"/>
    </xf>
    <xf numFmtId="49" fontId="0" fillId="8" borderId="13" xfId="0" applyNumberFormat="1" applyFill="1" applyBorder="1" applyAlignment="1">
      <alignment wrapText="1"/>
    </xf>
    <xf numFmtId="49" fontId="0" fillId="8" borderId="14" xfId="0" applyNumberFormat="1" applyFill="1" applyBorder="1" applyAlignment="1">
      <alignment wrapText="1"/>
    </xf>
    <xf numFmtId="49" fontId="8" fillId="8" borderId="14" xfId="0" applyNumberFormat="1" applyFont="1" applyFill="1" applyBorder="1" applyAlignment="1">
      <alignment wrapText="1"/>
    </xf>
    <xf numFmtId="14" fontId="0" fillId="0" borderId="48" xfId="0" applyNumberFormat="1" applyFill="1" applyBorder="1" applyAlignment="1">
      <alignment horizontal="right"/>
    </xf>
    <xf numFmtId="14" fontId="0" fillId="0" borderId="49" xfId="0" applyNumberFormat="1" applyFill="1" applyBorder="1" applyAlignment="1">
      <alignment horizontal="right"/>
    </xf>
    <xf numFmtId="14" fontId="0" fillId="2" borderId="13" xfId="0" applyNumberFormat="1" applyFill="1" applyBorder="1" applyAlignment="1">
      <alignment horizontal="right"/>
    </xf>
    <xf numFmtId="14" fontId="0" fillId="2" borderId="20" xfId="0" applyNumberFormat="1" applyFill="1" applyBorder="1" applyAlignment="1">
      <alignment horizontal="right"/>
    </xf>
    <xf numFmtId="14" fontId="0" fillId="2" borderId="36" xfId="0" applyNumberFormat="1" applyFill="1" applyBorder="1" applyAlignment="1">
      <alignment horizontal="right"/>
    </xf>
    <xf numFmtId="14" fontId="0" fillId="2" borderId="46" xfId="0" applyNumberFormat="1" applyFill="1" applyBorder="1" applyAlignment="1">
      <alignment horizontal="right"/>
    </xf>
    <xf numFmtId="14" fontId="0" fillId="2" borderId="15" xfId="0" applyNumberFormat="1" applyFill="1" applyBorder="1" applyAlignment="1">
      <alignment horizontal="right"/>
    </xf>
    <xf numFmtId="0" fontId="0" fillId="8" borderId="50" xfId="0" applyFill="1" applyBorder="1"/>
    <xf numFmtId="0" fontId="0" fillId="0" borderId="43" xfId="0" applyFont="1" applyBorder="1"/>
    <xf numFmtId="0" fontId="0" fillId="0" borderId="43" xfId="0" applyBorder="1"/>
    <xf numFmtId="0" fontId="0" fillId="11" borderId="10" xfId="0" applyFill="1" applyBorder="1"/>
    <xf numFmtId="49" fontId="8" fillId="0" borderId="0" xfId="0" applyNumberFormat="1" applyFont="1" applyFill="1" applyBorder="1"/>
    <xf numFmtId="14" fontId="0" fillId="12" borderId="13" xfId="0" applyNumberFormat="1" applyFill="1" applyBorder="1" applyAlignment="1">
      <alignment horizontal="right"/>
    </xf>
    <xf numFmtId="49" fontId="0" fillId="12" borderId="23" xfId="0" applyNumberFormat="1" applyFill="1" applyBorder="1" applyAlignment="1"/>
    <xf numFmtId="49" fontId="0" fillId="9" borderId="13" xfId="0" applyNumberFormat="1" applyFill="1" applyBorder="1" applyAlignment="1"/>
    <xf numFmtId="49" fontId="0" fillId="8" borderId="14" xfId="0" applyNumberFormat="1" applyFill="1" applyBorder="1" applyAlignment="1"/>
    <xf numFmtId="49" fontId="0" fillId="8" borderId="13" xfId="0" applyNumberFormat="1" applyFill="1" applyBorder="1" applyAlignment="1">
      <alignment horizontal="left"/>
    </xf>
    <xf numFmtId="49" fontId="0" fillId="9" borderId="14" xfId="0" applyNumberFormat="1" applyFill="1" applyBorder="1"/>
    <xf numFmtId="49" fontId="0" fillId="2" borderId="14" xfId="0" applyNumberFormat="1" applyFill="1" applyBorder="1" applyAlignment="1"/>
    <xf numFmtId="49" fontId="0" fillId="2" borderId="13" xfId="0" applyNumberFormat="1" applyFill="1" applyBorder="1" applyAlignment="1"/>
    <xf numFmtId="49" fontId="0" fillId="9" borderId="39" xfId="0" applyNumberFormat="1" applyFill="1" applyBorder="1"/>
    <xf numFmtId="49" fontId="0" fillId="9" borderId="35" xfId="0" applyNumberFormat="1" applyFill="1" applyBorder="1"/>
    <xf numFmtId="49" fontId="0" fillId="9" borderId="11" xfId="0" applyNumberFormat="1" applyFill="1" applyBorder="1"/>
    <xf numFmtId="49" fontId="0" fillId="8" borderId="11" xfId="0" applyNumberFormat="1" applyFill="1" applyBorder="1" applyAlignment="1"/>
    <xf numFmtId="164" fontId="0" fillId="10" borderId="52" xfId="0" applyNumberFormat="1" applyFill="1" applyBorder="1"/>
    <xf numFmtId="49" fontId="0" fillId="7" borderId="47" xfId="0" applyNumberFormat="1" applyFill="1" applyBorder="1"/>
    <xf numFmtId="164" fontId="0" fillId="10" borderId="54" xfId="0" applyNumberFormat="1" applyFill="1" applyBorder="1"/>
    <xf numFmtId="49" fontId="0" fillId="12" borderId="21" xfId="0" applyNumberFormat="1" applyFill="1" applyBorder="1" applyAlignment="1"/>
    <xf numFmtId="49" fontId="0" fillId="12" borderId="22" xfId="0" applyNumberFormat="1" applyFill="1" applyBorder="1" applyAlignment="1"/>
    <xf numFmtId="164" fontId="0" fillId="10" borderId="42" xfId="0" applyNumberFormat="1" applyFill="1" applyBorder="1" applyAlignment="1">
      <alignment horizontal="left"/>
    </xf>
    <xf numFmtId="49" fontId="0" fillId="10" borderId="35" xfId="0" applyNumberFormat="1" applyFill="1" applyBorder="1"/>
    <xf numFmtId="164" fontId="0" fillId="8" borderId="13" xfId="0" applyNumberFormat="1" applyFill="1" applyBorder="1" applyAlignment="1">
      <alignment horizontal="left"/>
    </xf>
    <xf numFmtId="49" fontId="0" fillId="0" borderId="55" xfId="0" applyNumberFormat="1" applyFill="1" applyBorder="1"/>
    <xf numFmtId="49" fontId="0" fillId="9" borderId="16" xfId="0" applyNumberFormat="1" applyFill="1" applyBorder="1" applyAlignment="1"/>
    <xf numFmtId="49" fontId="0" fillId="8" borderId="20" xfId="0" applyNumberFormat="1" applyFill="1" applyBorder="1" applyAlignment="1"/>
    <xf numFmtId="49" fontId="0" fillId="14" borderId="14" xfId="0" applyNumberFormat="1" applyFill="1" applyBorder="1"/>
    <xf numFmtId="49" fontId="0" fillId="14" borderId="13" xfId="0" applyNumberFormat="1" applyFill="1" applyBorder="1" applyAlignment="1"/>
    <xf numFmtId="0" fontId="2" fillId="13" borderId="6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14" fontId="8" fillId="8" borderId="13" xfId="0" applyNumberFormat="1" applyFont="1" applyFill="1" applyBorder="1" applyAlignment="1">
      <alignment wrapText="1"/>
    </xf>
    <xf numFmtId="164" fontId="0" fillId="15" borderId="16" xfId="0" applyNumberFormat="1" applyFill="1" applyBorder="1" applyAlignment="1">
      <alignment horizontal="right"/>
    </xf>
    <xf numFmtId="14" fontId="0" fillId="15" borderId="20" xfId="0" applyNumberFormat="1" applyFill="1" applyBorder="1" applyAlignment="1">
      <alignment horizontal="right"/>
    </xf>
    <xf numFmtId="0" fontId="0" fillId="3" borderId="56" xfId="0" applyFill="1" applyBorder="1" applyAlignment="1">
      <alignment horizontal="center"/>
    </xf>
    <xf numFmtId="0" fontId="2" fillId="13" borderId="0" xfId="0" applyFont="1" applyFill="1" applyBorder="1" applyAlignment="1">
      <alignment horizontal="left"/>
    </xf>
    <xf numFmtId="49" fontId="0" fillId="15" borderId="0" xfId="0" applyNumberFormat="1" applyFill="1" applyBorder="1"/>
    <xf numFmtId="0" fontId="0" fillId="12" borderId="0" xfId="0" applyFill="1" applyBorder="1"/>
    <xf numFmtId="14" fontId="0" fillId="12" borderId="20" xfId="0" applyNumberFormat="1" applyFill="1" applyBorder="1" applyAlignment="1">
      <alignment horizontal="right"/>
    </xf>
    <xf numFmtId="14" fontId="0" fillId="15" borderId="13" xfId="0" applyNumberFormat="1" applyFill="1" applyBorder="1" applyAlignment="1">
      <alignment horizontal="right"/>
    </xf>
    <xf numFmtId="14" fontId="5" fillId="15" borderId="13" xfId="0" applyNumberFormat="1" applyFont="1" applyFill="1" applyBorder="1" applyAlignment="1">
      <alignment horizontal="right"/>
    </xf>
    <xf numFmtId="49" fontId="5" fillId="8" borderId="13" xfId="0" applyNumberFormat="1" applyFont="1" applyFill="1" applyBorder="1" applyAlignment="1">
      <alignment horizontal="left"/>
    </xf>
    <xf numFmtId="164" fontId="0" fillId="8" borderId="16" xfId="0" applyNumberFormat="1" applyFill="1" applyBorder="1" applyAlignment="1">
      <alignment horizontal="left"/>
    </xf>
    <xf numFmtId="49" fontId="0" fillId="2" borderId="12" xfId="0" applyNumberFormat="1" applyFill="1" applyBorder="1" applyAlignment="1"/>
    <xf numFmtId="14" fontId="0" fillId="12" borderId="14" xfId="0" applyNumberFormat="1" applyFill="1" applyBorder="1" applyAlignment="1">
      <alignment horizontal="right"/>
    </xf>
    <xf numFmtId="14" fontId="0" fillId="15" borderId="14" xfId="0" applyNumberFormat="1" applyFill="1" applyBorder="1" applyAlignment="1">
      <alignment horizontal="right"/>
    </xf>
    <xf numFmtId="14" fontId="6" fillId="6" borderId="57" xfId="1" applyNumberFormat="1" applyFill="1" applyBorder="1" applyAlignment="1">
      <alignment horizontal="right"/>
    </xf>
    <xf numFmtId="14" fontId="6" fillId="6" borderId="58" xfId="1" applyNumberFormat="1" applyFill="1" applyBorder="1" applyAlignment="1">
      <alignment horizontal="right"/>
    </xf>
    <xf numFmtId="49" fontId="1" fillId="6" borderId="59" xfId="1" applyNumberFormat="1" applyFont="1" applyFill="1" applyBorder="1"/>
    <xf numFmtId="49" fontId="0" fillId="6" borderId="60" xfId="0" applyNumberFormat="1" applyFill="1" applyBorder="1"/>
    <xf numFmtId="49" fontId="0" fillId="6" borderId="61" xfId="0" applyNumberFormat="1" applyFill="1" applyBorder="1"/>
    <xf numFmtId="49" fontId="5" fillId="8" borderId="15" xfId="0" applyNumberFormat="1" applyFont="1" applyFill="1" applyBorder="1" applyAlignment="1">
      <alignment horizontal="left"/>
    </xf>
    <xf numFmtId="49" fontId="0" fillId="9" borderId="19" xfId="0" applyNumberFormat="1" applyFill="1" applyBorder="1"/>
    <xf numFmtId="49" fontId="0" fillId="8" borderId="15" xfId="0" applyNumberFormat="1" applyFill="1" applyBorder="1" applyAlignment="1">
      <alignment horizontal="left"/>
    </xf>
    <xf numFmtId="49" fontId="1" fillId="0" borderId="34" xfId="0" applyNumberFormat="1" applyFont="1" applyFill="1" applyBorder="1"/>
    <xf numFmtId="49" fontId="5" fillId="8" borderId="16" xfId="0" applyNumberFormat="1" applyFont="1" applyFill="1" applyBorder="1" applyAlignment="1">
      <alignment horizontal="left"/>
    </xf>
    <xf numFmtId="49" fontId="0" fillId="8" borderId="16" xfId="0" applyNumberFormat="1" applyFill="1" applyBorder="1" applyAlignment="1">
      <alignment wrapText="1"/>
    </xf>
    <xf numFmtId="49" fontId="0" fillId="8" borderId="20" xfId="0" applyNumberFormat="1" applyFill="1" applyBorder="1" applyAlignment="1">
      <alignment wrapText="1"/>
    </xf>
    <xf numFmtId="14" fontId="0" fillId="13" borderId="17" xfId="0" applyNumberFormat="1" applyFill="1" applyBorder="1" applyAlignment="1">
      <alignment horizontal="right"/>
    </xf>
    <xf numFmtId="14" fontId="0" fillId="13" borderId="41" xfId="0" applyNumberFormat="1" applyFill="1" applyBorder="1" applyAlignment="1">
      <alignment horizontal="right"/>
    </xf>
    <xf numFmtId="0" fontId="2" fillId="13" borderId="2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left"/>
    </xf>
    <xf numFmtId="0" fontId="2" fillId="13" borderId="26" xfId="0" applyFont="1" applyFill="1" applyBorder="1" applyAlignment="1">
      <alignment horizontal="left"/>
    </xf>
    <xf numFmtId="14" fontId="0" fillId="6" borderId="44" xfId="0" applyNumberFormat="1" applyFill="1" applyBorder="1" applyAlignment="1">
      <alignment horizontal="right"/>
    </xf>
    <xf numFmtId="14" fontId="0" fillId="6" borderId="38" xfId="0" applyNumberFormat="1" applyFill="1" applyBorder="1" applyAlignment="1">
      <alignment horizontal="right"/>
    </xf>
    <xf numFmtId="49" fontId="0" fillId="8" borderId="12" xfId="0" applyNumberForma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49" fontId="5" fillId="8" borderId="12" xfId="0" applyNumberFormat="1" applyFont="1" applyFill="1" applyBorder="1" applyAlignment="1">
      <alignment horizontal="left"/>
    </xf>
    <xf numFmtId="49" fontId="0" fillId="9" borderId="12" xfId="0" applyNumberFormat="1" applyFill="1" applyBorder="1" applyAlignment="1"/>
    <xf numFmtId="49" fontId="0" fillId="2" borderId="62" xfId="0" applyNumberFormat="1" applyFill="1" applyBorder="1" applyAlignment="1"/>
    <xf numFmtId="49" fontId="5" fillId="8" borderId="47" xfId="0" applyNumberFormat="1" applyFont="1" applyFill="1" applyBorder="1" applyAlignment="1">
      <alignment horizontal="left"/>
    </xf>
    <xf numFmtId="49" fontId="0" fillId="8" borderId="66" xfId="0" applyNumberFormat="1" applyFill="1" applyBorder="1" applyAlignment="1">
      <alignment horizontal="left"/>
    </xf>
    <xf numFmtId="49" fontId="0" fillId="8" borderId="55" xfId="0" applyNumberFormat="1" applyFill="1" applyBorder="1" applyAlignment="1">
      <alignment horizontal="left"/>
    </xf>
    <xf numFmtId="49" fontId="0" fillId="9" borderId="62" xfId="0" applyNumberFormat="1" applyFill="1" applyBorder="1" applyAlignment="1"/>
    <xf numFmtId="49" fontId="0" fillId="9" borderId="53" xfId="0" applyNumberFormat="1" applyFill="1" applyBorder="1"/>
    <xf numFmtId="49" fontId="0" fillId="2" borderId="11" xfId="0" applyNumberFormat="1" applyFill="1" applyBorder="1" applyAlignment="1"/>
    <xf numFmtId="49" fontId="0" fillId="2" borderId="11" xfId="0" applyNumberFormat="1" applyFill="1" applyBorder="1"/>
    <xf numFmtId="164" fontId="0" fillId="10" borderId="65" xfId="0" applyNumberFormat="1" applyFill="1" applyBorder="1"/>
    <xf numFmtId="49" fontId="5" fillId="8" borderId="18" xfId="0" applyNumberFormat="1" applyFont="1" applyFill="1" applyBorder="1" applyAlignment="1"/>
    <xf numFmtId="49" fontId="0" fillId="9" borderId="18" xfId="0" applyNumberFormat="1" applyFill="1" applyBorder="1" applyAlignment="1"/>
    <xf numFmtId="49" fontId="0" fillId="9" borderId="11" xfId="0" applyNumberFormat="1" applyFill="1" applyBorder="1" applyAlignment="1"/>
    <xf numFmtId="49" fontId="5" fillId="8" borderId="11" xfId="0" applyNumberFormat="1" applyFont="1" applyFill="1" applyBorder="1" applyAlignment="1"/>
    <xf numFmtId="49" fontId="0" fillId="9" borderId="53" xfId="0" applyNumberFormat="1" applyFill="1" applyBorder="1" applyAlignment="1"/>
    <xf numFmtId="49" fontId="0" fillId="14" borderId="20" xfId="0" applyNumberFormat="1" applyFill="1" applyBorder="1"/>
    <xf numFmtId="49" fontId="0" fillId="14" borderId="19" xfId="0" applyNumberFormat="1" applyFill="1" applyBorder="1"/>
    <xf numFmtId="49" fontId="4" fillId="0" borderId="68" xfId="0" applyNumberFormat="1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49" fontId="4" fillId="10" borderId="0" xfId="0" applyNumberFormat="1" applyFont="1" applyFill="1" applyBorder="1" applyAlignment="1">
      <alignment horizontal="center" vertical="center" textRotation="90"/>
    </xf>
    <xf numFmtId="49" fontId="4" fillId="15" borderId="0" xfId="0" applyNumberFormat="1" applyFont="1" applyFill="1" applyBorder="1" applyAlignment="1">
      <alignment horizontal="center" vertical="center" textRotation="90"/>
    </xf>
    <xf numFmtId="49" fontId="6" fillId="6" borderId="70" xfId="1" applyNumberFormat="1" applyFill="1" applyBorder="1" applyAlignment="1">
      <alignment horizontal="center" vertical="center" textRotation="90"/>
    </xf>
    <xf numFmtId="49" fontId="4" fillId="13" borderId="3" xfId="0" applyNumberFormat="1" applyFont="1" applyFill="1" applyBorder="1" applyAlignment="1">
      <alignment horizontal="center" vertical="center" textRotation="90"/>
    </xf>
    <xf numFmtId="49" fontId="4" fillId="0" borderId="27" xfId="0" applyNumberFormat="1" applyFont="1" applyBorder="1" applyAlignment="1">
      <alignment horizontal="center" vertical="center" textRotation="90"/>
    </xf>
    <xf numFmtId="49" fontId="4" fillId="0" borderId="37" xfId="0" applyNumberFormat="1" applyFont="1" applyBorder="1" applyAlignment="1">
      <alignment horizontal="center" vertical="center" textRotation="90"/>
    </xf>
    <xf numFmtId="49" fontId="4" fillId="0" borderId="51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49" fontId="4" fillId="0" borderId="25" xfId="0" applyNumberFormat="1" applyFont="1" applyBorder="1" applyAlignment="1">
      <alignment horizontal="center" vertical="center" textRotation="90"/>
    </xf>
    <xf numFmtId="49" fontId="6" fillId="6" borderId="0" xfId="1" applyNumberFormat="1" applyFill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49" fontId="4" fillId="13" borderId="8" xfId="0" applyNumberFormat="1" applyFont="1" applyFill="1" applyBorder="1" applyAlignment="1">
      <alignment horizontal="center" vertical="center" textRotation="90"/>
    </xf>
    <xf numFmtId="49" fontId="4" fillId="6" borderId="64" xfId="0" applyNumberFormat="1" applyFont="1" applyFill="1" applyBorder="1" applyAlignment="1">
      <alignment horizontal="center" vertical="center" textRotation="90"/>
    </xf>
    <xf numFmtId="49" fontId="4" fillId="0" borderId="72" xfId="0" applyNumberFormat="1" applyFont="1" applyBorder="1" applyAlignment="1">
      <alignment horizontal="center" vertical="center" textRotation="90"/>
    </xf>
    <xf numFmtId="49" fontId="4" fillId="2" borderId="37" xfId="0" applyNumberFormat="1" applyFont="1" applyFill="1" applyBorder="1" applyAlignment="1">
      <alignment horizontal="center" vertical="center" textRotation="90"/>
    </xf>
    <xf numFmtId="49" fontId="4" fillId="7" borderId="37" xfId="0" applyNumberFormat="1" applyFont="1" applyFill="1" applyBorder="1" applyAlignment="1">
      <alignment horizontal="center" vertical="center" textRotation="90"/>
    </xf>
    <xf numFmtId="49" fontId="4" fillId="12" borderId="37" xfId="0" applyNumberFormat="1" applyFont="1" applyFill="1" applyBorder="1" applyAlignment="1">
      <alignment horizontal="center" vertical="center" textRotation="90"/>
    </xf>
    <xf numFmtId="49" fontId="4" fillId="0" borderId="69" xfId="0" applyNumberFormat="1" applyFont="1" applyBorder="1" applyAlignment="1">
      <alignment horizontal="center" vertical="center" textRotation="90"/>
    </xf>
    <xf numFmtId="49" fontId="4" fillId="3" borderId="73" xfId="0" applyNumberFormat="1" applyFont="1" applyFill="1" applyBorder="1" applyAlignment="1">
      <alignment horizontal="center" vertical="center" textRotation="90"/>
    </xf>
    <xf numFmtId="49" fontId="4" fillId="16" borderId="68" xfId="0" applyNumberFormat="1" applyFont="1" applyFill="1" applyBorder="1" applyAlignment="1">
      <alignment horizontal="center" vertical="center" textRotation="90"/>
    </xf>
    <xf numFmtId="49" fontId="4" fillId="3" borderId="6" xfId="0" applyNumberFormat="1" applyFont="1" applyFill="1" applyBorder="1" applyAlignment="1">
      <alignment horizontal="center" vertical="center" textRotation="90"/>
    </xf>
    <xf numFmtId="49" fontId="4" fillId="3" borderId="0" xfId="0" applyNumberFormat="1" applyFont="1" applyFill="1" applyBorder="1" applyAlignment="1">
      <alignment horizontal="center" vertical="center" textRotation="90"/>
    </xf>
    <xf numFmtId="49" fontId="4" fillId="12" borderId="6" xfId="0" applyNumberFormat="1" applyFont="1" applyFill="1" applyBorder="1" applyAlignment="1">
      <alignment horizontal="center" vertical="center" textRotation="90"/>
    </xf>
    <xf numFmtId="49" fontId="4" fillId="12" borderId="0" xfId="0" applyNumberFormat="1" applyFont="1" applyFill="1" applyBorder="1" applyAlignment="1">
      <alignment horizontal="center" vertical="center" textRotation="90"/>
    </xf>
    <xf numFmtId="49" fontId="4" fillId="7" borderId="6" xfId="0" applyNumberFormat="1" applyFont="1" applyFill="1" applyBorder="1" applyAlignment="1">
      <alignment horizontal="center" vertical="center" textRotation="90"/>
    </xf>
    <xf numFmtId="49" fontId="4" fillId="2" borderId="0" xfId="0" applyNumberFormat="1" applyFont="1" applyFill="1" applyBorder="1" applyAlignment="1">
      <alignment horizontal="center" vertical="center" textRotation="90"/>
    </xf>
    <xf numFmtId="49" fontId="4" fillId="2" borderId="7" xfId="0" applyNumberFormat="1" applyFont="1" applyFill="1" applyBorder="1" applyAlignment="1">
      <alignment horizontal="center" vertical="center" textRotation="90"/>
    </xf>
    <xf numFmtId="49" fontId="4" fillId="0" borderId="63" xfId="0" applyNumberFormat="1" applyFont="1" applyBorder="1" applyAlignment="1">
      <alignment horizontal="center" vertical="center" textRotation="90"/>
    </xf>
    <xf numFmtId="49" fontId="4" fillId="0" borderId="64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15" borderId="7" xfId="0" applyNumberFormat="1" applyFont="1" applyFill="1" applyBorder="1" applyAlignment="1">
      <alignment horizontal="center" vertical="center" textRotation="90"/>
    </xf>
    <xf numFmtId="14" fontId="0" fillId="15" borderId="13" xfId="0" applyNumberFormat="1" applyFont="1" applyFill="1" applyBorder="1" applyAlignment="1">
      <alignment horizontal="right"/>
    </xf>
    <xf numFmtId="0" fontId="0" fillId="15" borderId="0" xfId="0" applyFill="1"/>
    <xf numFmtId="49" fontId="0" fillId="15" borderId="12" xfId="0" applyNumberFormat="1" applyFill="1" applyBorder="1" applyAlignment="1">
      <alignment horizontal="left"/>
    </xf>
    <xf numFmtId="49" fontId="0" fillId="15" borderId="14" xfId="0" applyNumberFormat="1" applyFill="1" applyBorder="1"/>
    <xf numFmtId="49" fontId="4" fillId="15" borderId="37" xfId="0" applyNumberFormat="1" applyFont="1" applyFill="1" applyBorder="1" applyAlignment="1">
      <alignment horizontal="center" vertical="center" textRotation="90"/>
    </xf>
    <xf numFmtId="14" fontId="0" fillId="15" borderId="15" xfId="0" applyNumberFormat="1" applyFill="1" applyBorder="1" applyAlignment="1">
      <alignment horizontal="right"/>
    </xf>
    <xf numFmtId="164" fontId="0" fillId="10" borderId="74" xfId="0" applyNumberFormat="1" applyFill="1" applyBorder="1"/>
    <xf numFmtId="49" fontId="2" fillId="0" borderId="74" xfId="0" applyNumberFormat="1" applyFont="1" applyBorder="1"/>
    <xf numFmtId="14" fontId="0" fillId="10" borderId="12" xfId="0" applyNumberFormat="1" applyFill="1" applyBorder="1"/>
    <xf numFmtId="14" fontId="5" fillId="0" borderId="12" xfId="0" applyNumberFormat="1" applyFont="1" applyFill="1" applyBorder="1" applyAlignment="1">
      <alignment wrapText="1"/>
    </xf>
    <xf numFmtId="49" fontId="0" fillId="7" borderId="12" xfId="0" applyNumberFormat="1" applyFill="1" applyBorder="1"/>
    <xf numFmtId="0" fontId="0" fillId="12" borderId="12" xfId="0" applyFill="1" applyBorder="1"/>
    <xf numFmtId="49" fontId="0" fillId="15" borderId="23" xfId="0" applyNumberFormat="1" applyFill="1" applyBorder="1" applyAlignment="1"/>
    <xf numFmtId="49" fontId="0" fillId="2" borderId="29" xfId="0" applyNumberFormat="1" applyFill="1" applyBorder="1"/>
    <xf numFmtId="14" fontId="0" fillId="3" borderId="41" xfId="0" applyNumberFormat="1" applyFill="1" applyBorder="1" applyAlignment="1"/>
    <xf numFmtId="49" fontId="4" fillId="7" borderId="64" xfId="0" applyNumberFormat="1" applyFont="1" applyFill="1" applyBorder="1" applyAlignment="1">
      <alignment horizontal="center" vertical="center" textRotation="90"/>
    </xf>
    <xf numFmtId="49" fontId="4" fillId="12" borderId="64" xfId="0" applyNumberFormat="1" applyFont="1" applyFill="1" applyBorder="1" applyAlignment="1">
      <alignment horizontal="center" vertical="center" textRotation="90"/>
    </xf>
    <xf numFmtId="49" fontId="4" fillId="3" borderId="64" xfId="0" applyNumberFormat="1" applyFont="1" applyFill="1" applyBorder="1" applyAlignment="1">
      <alignment horizontal="center" vertical="center" textRotation="90"/>
    </xf>
    <xf numFmtId="49" fontId="6" fillId="6" borderId="7" xfId="1" applyNumberFormat="1" applyFill="1" applyBorder="1" applyAlignment="1">
      <alignment horizontal="center" vertical="center" textRotation="90"/>
    </xf>
    <xf numFmtId="49" fontId="4" fillId="13" borderId="2" xfId="0" applyNumberFormat="1" applyFont="1" applyFill="1" applyBorder="1" applyAlignment="1">
      <alignment horizontal="center" vertical="center" textRotation="90"/>
    </xf>
    <xf numFmtId="14" fontId="5" fillId="0" borderId="68" xfId="0" applyNumberFormat="1" applyFont="1" applyFill="1" applyBorder="1" applyAlignment="1">
      <alignment wrapText="1"/>
    </xf>
    <xf numFmtId="14" fontId="0" fillId="10" borderId="45" xfId="0" applyNumberFormat="1" applyFill="1" applyBorder="1"/>
    <xf numFmtId="49" fontId="0" fillId="7" borderId="68" xfId="0" applyNumberFormat="1" applyFill="1" applyBorder="1"/>
    <xf numFmtId="49" fontId="0" fillId="0" borderId="68" xfId="0" applyNumberFormat="1" applyBorder="1"/>
    <xf numFmtId="49" fontId="0" fillId="15" borderId="37" xfId="0" applyNumberFormat="1" applyFill="1" applyBorder="1"/>
    <xf numFmtId="0" fontId="0" fillId="0" borderId="0" xfId="0" applyFill="1" applyBorder="1" applyAlignment="1"/>
    <xf numFmtId="49" fontId="0" fillId="0" borderId="64" xfId="0" applyNumberFormat="1" applyFill="1" applyBorder="1"/>
    <xf numFmtId="49" fontId="0" fillId="15" borderId="30" xfId="0" applyNumberFormat="1" applyFill="1" applyBorder="1" applyAlignment="1"/>
    <xf numFmtId="49" fontId="0" fillId="0" borderId="9" xfId="0" applyNumberFormat="1" applyBorder="1"/>
    <xf numFmtId="49" fontId="0" fillId="0" borderId="76" xfId="0" applyNumberFormat="1" applyFill="1" applyBorder="1"/>
    <xf numFmtId="49" fontId="0" fillId="0" borderId="75" xfId="0" applyNumberFormat="1" applyFill="1" applyBorder="1"/>
    <xf numFmtId="49" fontId="1" fillId="0" borderId="37" xfId="0" applyNumberFormat="1" applyFont="1" applyFill="1" applyBorder="1"/>
    <xf numFmtId="49" fontId="0" fillId="2" borderId="37" xfId="0" applyNumberFormat="1" applyFill="1" applyBorder="1"/>
    <xf numFmtId="49" fontId="5" fillId="2" borderId="68" xfId="0" applyNumberFormat="1" applyFont="1" applyFill="1" applyBorder="1"/>
    <xf numFmtId="49" fontId="0" fillId="0" borderId="68" xfId="0" applyNumberFormat="1" applyFill="1" applyBorder="1"/>
    <xf numFmtId="16" fontId="2" fillId="2" borderId="68" xfId="0" applyNumberFormat="1" applyFont="1" applyFill="1" applyBorder="1" applyAlignment="1">
      <alignment horizontal="left"/>
    </xf>
    <xf numFmtId="49" fontId="0" fillId="0" borderId="37" xfId="0" applyNumberFormat="1" applyFill="1" applyBorder="1"/>
    <xf numFmtId="49" fontId="8" fillId="0" borderId="68" xfId="0" applyNumberFormat="1" applyFont="1" applyFill="1" applyBorder="1"/>
    <xf numFmtId="49" fontId="4" fillId="3" borderId="77" xfId="0" applyNumberFormat="1" applyFont="1" applyFill="1" applyBorder="1" applyAlignment="1">
      <alignment horizontal="center" vertical="center" textRotation="90"/>
    </xf>
    <xf numFmtId="49" fontId="4" fillId="0" borderId="78" xfId="0" applyNumberFormat="1" applyFont="1" applyBorder="1" applyAlignment="1">
      <alignment horizontal="center" vertical="center" textRotation="90"/>
    </xf>
    <xf numFmtId="14" fontId="0" fillId="0" borderId="79" xfId="0" applyNumberFormat="1" applyFill="1" applyBorder="1" applyAlignment="1">
      <alignment horizontal="right"/>
    </xf>
    <xf numFmtId="14" fontId="0" fillId="3" borderId="80" xfId="0" applyNumberFormat="1" applyFill="1" applyBorder="1" applyAlignment="1">
      <alignment horizontal="right"/>
    </xf>
    <xf numFmtId="0" fontId="0" fillId="0" borderId="71" xfId="0" applyBorder="1"/>
    <xf numFmtId="49" fontId="4" fillId="3" borderId="82" xfId="0" applyNumberFormat="1" applyFont="1" applyFill="1" applyBorder="1" applyAlignment="1">
      <alignment horizontal="center" vertical="center" textRotation="90"/>
    </xf>
    <xf numFmtId="14" fontId="0" fillId="3" borderId="81" xfId="0" applyNumberFormat="1" applyFill="1" applyBorder="1" applyAlignment="1">
      <alignment horizontal="right"/>
    </xf>
    <xf numFmtId="49" fontId="4" fillId="0" borderId="63" xfId="0" applyNumberFormat="1" applyFont="1" applyBorder="1" applyAlignment="1">
      <alignment horizontal="center" vertical="center" textRotation="90"/>
    </xf>
    <xf numFmtId="49" fontId="4" fillId="0" borderId="64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 textRotation="90"/>
    </xf>
    <xf numFmtId="49" fontId="4" fillId="0" borderId="63" xfId="0" applyNumberFormat="1" applyFont="1" applyBorder="1" applyAlignment="1">
      <alignment horizontal="center" vertical="center" textRotation="90"/>
    </xf>
    <xf numFmtId="49" fontId="4" fillId="0" borderId="64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 textRotation="90"/>
    </xf>
    <xf numFmtId="49" fontId="9" fillId="2" borderId="21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4" fillId="0" borderId="63" xfId="0" applyNumberFormat="1" applyFont="1" applyBorder="1" applyAlignment="1">
      <alignment horizontal="center" vertical="center" textRotation="90"/>
    </xf>
    <xf numFmtId="49" fontId="4" fillId="0" borderId="64" xfId="0" applyNumberFormat="1" applyFont="1" applyBorder="1" applyAlignment="1">
      <alignment horizontal="center" vertical="center" textRotation="90"/>
    </xf>
    <xf numFmtId="49" fontId="4" fillId="0" borderId="9" xfId="0" applyNumberFormat="1" applyFont="1" applyBorder="1" applyAlignment="1">
      <alignment horizontal="center" vertical="center" textRotation="90"/>
    </xf>
    <xf numFmtId="49" fontId="4" fillId="0" borderId="1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 textRotation="90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9" fillId="2" borderId="32" xfId="0" applyNumberFormat="1" applyFont="1" applyFill="1" applyBorder="1" applyAlignment="1">
      <alignment horizontal="center"/>
    </xf>
    <xf numFmtId="49" fontId="9" fillId="2" borderId="33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center"/>
    </xf>
    <xf numFmtId="49" fontId="9" fillId="2" borderId="40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8" fillId="0" borderId="67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26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49" fontId="0" fillId="10" borderId="31" xfId="0" applyNumberFormat="1" applyFill="1" applyBorder="1" applyAlignment="1">
      <alignment horizontal="center"/>
    </xf>
    <xf numFmtId="49" fontId="0" fillId="10" borderId="40" xfId="0" applyNumberFormat="1" applyFill="1" applyBorder="1" applyAlignment="1">
      <alignment horizontal="center"/>
    </xf>
    <xf numFmtId="49" fontId="2" fillId="2" borderId="67" xfId="0" applyNumberFormat="1" applyFont="1" applyFill="1" applyBorder="1" applyAlignment="1">
      <alignment horizontal="center"/>
    </xf>
    <xf numFmtId="49" fontId="2" fillId="2" borderId="41" xfId="0" applyNumberFormat="1" applyFont="1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49" fontId="0" fillId="8" borderId="31" xfId="0" applyNumberFormat="1" applyFill="1" applyBorder="1" applyAlignment="1">
      <alignment horizontal="center"/>
    </xf>
    <xf numFmtId="49" fontId="0" fillId="8" borderId="40" xfId="0" applyNumberFormat="1" applyFill="1" applyBorder="1" applyAlignment="1">
      <alignment horizontal="center"/>
    </xf>
    <xf numFmtId="49" fontId="9" fillId="2" borderId="28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/>
    </xf>
    <xf numFmtId="49" fontId="0" fillId="15" borderId="24" xfId="0" applyNumberFormat="1" applyFill="1" applyBorder="1" applyAlignment="1">
      <alignment horizontal="center"/>
    </xf>
    <xf numFmtId="49" fontId="0" fillId="15" borderId="25" xfId="0" applyNumberForma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4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8" sqref="U8"/>
    </sheetView>
  </sheetViews>
  <sheetFormatPr defaultRowHeight="15" x14ac:dyDescent="0.25"/>
  <cols>
    <col min="2" max="2" width="4.140625" bestFit="1" customWidth="1"/>
    <col min="3" max="3" width="12.5703125" bestFit="1" customWidth="1"/>
    <col min="4" max="4" width="12" bestFit="1" customWidth="1"/>
    <col min="5" max="5" width="40.85546875" customWidth="1"/>
    <col min="6" max="6" width="8.7109375" customWidth="1"/>
    <col min="7" max="7" width="4.42578125" customWidth="1"/>
    <col min="8" max="8" width="13.7109375" style="3" customWidth="1"/>
    <col min="9" max="9" width="11" style="3" customWidth="1"/>
  </cols>
  <sheetData>
    <row r="1" spans="1:17" ht="24" thickBot="1" x14ac:dyDescent="0.4">
      <c r="C1" s="38" t="s">
        <v>71</v>
      </c>
      <c r="H1" s="38" t="s">
        <v>71</v>
      </c>
    </row>
    <row r="2" spans="1:17" ht="26.25" customHeight="1" thickBot="1" x14ac:dyDescent="0.3">
      <c r="A2" s="10"/>
      <c r="B2" s="10" t="s">
        <v>30</v>
      </c>
      <c r="C2" s="11" t="s">
        <v>48</v>
      </c>
      <c r="D2" s="15" t="s">
        <v>49</v>
      </c>
      <c r="E2" s="12" t="s">
        <v>0</v>
      </c>
      <c r="F2" s="284"/>
      <c r="G2" s="285"/>
      <c r="H2" s="278" t="s">
        <v>53</v>
      </c>
      <c r="I2" s="279"/>
    </row>
    <row r="3" spans="1:17" ht="20.25" customHeight="1" x14ac:dyDescent="0.25">
      <c r="A3" s="246" t="s">
        <v>46</v>
      </c>
      <c r="B3" s="187" t="s">
        <v>74</v>
      </c>
      <c r="C3" s="53">
        <v>44431</v>
      </c>
      <c r="D3" s="54">
        <f>C3+6</f>
        <v>44437</v>
      </c>
      <c r="E3" s="212" t="s">
        <v>75</v>
      </c>
      <c r="F3" s="288"/>
      <c r="G3" s="289"/>
      <c r="H3" s="86"/>
      <c r="I3" s="150"/>
    </row>
    <row r="4" spans="1:17" ht="20.25" x14ac:dyDescent="0.25">
      <c r="A4" s="247"/>
      <c r="B4" s="188" t="s">
        <v>50</v>
      </c>
      <c r="C4" s="103">
        <v>44438</v>
      </c>
      <c r="D4" s="23">
        <f t="shared" ref="D4:D19" si="0">C4+6</f>
        <v>44444</v>
      </c>
      <c r="E4" s="211" t="s">
        <v>88</v>
      </c>
      <c r="F4" s="256"/>
      <c r="G4" s="257"/>
      <c r="H4" s="252"/>
      <c r="I4" s="253"/>
    </row>
    <row r="5" spans="1:17" ht="20.25" customHeight="1" x14ac:dyDescent="0.25">
      <c r="A5" s="247"/>
      <c r="B5" s="188" t="s">
        <v>25</v>
      </c>
      <c r="C5" s="20">
        <v>44445</v>
      </c>
      <c r="D5" s="23">
        <f t="shared" si="0"/>
        <v>44451</v>
      </c>
      <c r="F5" s="258"/>
      <c r="G5" s="259"/>
      <c r="H5" s="140" t="s">
        <v>83</v>
      </c>
      <c r="I5" s="84"/>
      <c r="N5" s="1"/>
      <c r="O5" s="1"/>
      <c r="P5" s="1"/>
      <c r="Q5" s="9"/>
    </row>
    <row r="6" spans="1:17" ht="20.25" x14ac:dyDescent="0.25">
      <c r="A6" s="247"/>
      <c r="B6" s="188" t="s">
        <v>26</v>
      </c>
      <c r="C6" s="21">
        <v>44452</v>
      </c>
      <c r="D6" s="23">
        <f t="shared" si="0"/>
        <v>44458</v>
      </c>
      <c r="E6" s="41"/>
      <c r="F6" s="258"/>
      <c r="G6" s="259"/>
      <c r="H6" s="252"/>
      <c r="I6" s="253"/>
      <c r="L6" s="6"/>
      <c r="M6" s="5" t="s">
        <v>41</v>
      </c>
      <c r="O6" s="1"/>
      <c r="P6" s="1"/>
      <c r="Q6" s="9"/>
    </row>
    <row r="7" spans="1:17" ht="20.25" x14ac:dyDescent="0.25">
      <c r="A7" s="247"/>
      <c r="B7" s="188" t="s">
        <v>27</v>
      </c>
      <c r="C7" s="20">
        <v>44459</v>
      </c>
      <c r="D7" s="23">
        <f t="shared" si="0"/>
        <v>44465</v>
      </c>
      <c r="E7" s="41"/>
      <c r="F7" s="258"/>
      <c r="G7" s="259"/>
      <c r="H7" s="141"/>
      <c r="I7" s="85" t="s">
        <v>63</v>
      </c>
      <c r="L7" s="4"/>
      <c r="M7" s="5" t="s">
        <v>42</v>
      </c>
      <c r="Q7" s="3"/>
    </row>
    <row r="8" spans="1:17" ht="20.25" x14ac:dyDescent="0.25">
      <c r="A8" s="247"/>
      <c r="B8" s="188" t="s">
        <v>28</v>
      </c>
      <c r="C8" s="26">
        <v>44466</v>
      </c>
      <c r="D8" s="23">
        <f t="shared" si="0"/>
        <v>44472</v>
      </c>
      <c r="E8" s="41"/>
      <c r="F8" s="258"/>
      <c r="G8" s="259"/>
      <c r="H8" s="32"/>
      <c r="I8" s="14"/>
      <c r="L8" s="69"/>
      <c r="M8" s="5" t="s">
        <v>43</v>
      </c>
      <c r="Q8" s="3"/>
    </row>
    <row r="9" spans="1:17" ht="20.25" x14ac:dyDescent="0.25">
      <c r="A9" s="247"/>
      <c r="B9" s="188" t="s">
        <v>29</v>
      </c>
      <c r="C9" s="26">
        <v>44473</v>
      </c>
      <c r="D9" s="23">
        <f t="shared" si="0"/>
        <v>44479</v>
      </c>
      <c r="E9" s="41"/>
      <c r="F9" s="258"/>
      <c r="G9" s="259"/>
      <c r="H9" s="140" t="s">
        <v>83</v>
      </c>
      <c r="I9" s="84"/>
      <c r="L9" s="72"/>
      <c r="M9" s="71" t="s">
        <v>62</v>
      </c>
      <c r="Q9" s="3"/>
    </row>
    <row r="10" spans="1:17" ht="20.25" x14ac:dyDescent="0.25">
      <c r="A10" s="247"/>
      <c r="B10" s="188" t="s">
        <v>31</v>
      </c>
      <c r="C10" s="26">
        <v>44480</v>
      </c>
      <c r="D10" s="23">
        <f t="shared" si="0"/>
        <v>44486</v>
      </c>
      <c r="E10" s="41"/>
      <c r="F10" s="258"/>
      <c r="G10" s="259"/>
      <c r="H10" s="252"/>
      <c r="I10" s="253"/>
      <c r="J10" s="7" t="s">
        <v>57</v>
      </c>
      <c r="K10" s="8"/>
      <c r="L10" s="7"/>
      <c r="M10" s="7"/>
      <c r="Q10" s="3"/>
    </row>
    <row r="11" spans="1:17" ht="20.25" x14ac:dyDescent="0.25">
      <c r="A11" s="247"/>
      <c r="B11" s="188" t="s">
        <v>32</v>
      </c>
      <c r="C11" s="26">
        <v>44487</v>
      </c>
      <c r="D11" s="23">
        <f t="shared" si="0"/>
        <v>44493</v>
      </c>
      <c r="E11" s="5"/>
      <c r="F11" s="258"/>
      <c r="G11" s="259"/>
      <c r="H11" s="141"/>
      <c r="I11" s="85" t="s">
        <v>63</v>
      </c>
      <c r="J11" s="7" t="s">
        <v>58</v>
      </c>
      <c r="K11" s="8"/>
      <c r="L11" s="70"/>
      <c r="M11" s="7"/>
      <c r="Q11" s="3"/>
    </row>
    <row r="12" spans="1:17" ht="20.25" x14ac:dyDescent="0.25">
      <c r="A12" s="247"/>
      <c r="B12" s="188" t="s">
        <v>33</v>
      </c>
      <c r="C12" s="26">
        <v>44494</v>
      </c>
      <c r="D12" s="23">
        <f t="shared" si="0"/>
        <v>44500</v>
      </c>
      <c r="E12" s="41"/>
      <c r="F12" s="258"/>
      <c r="G12" s="259"/>
      <c r="H12" s="244" t="s">
        <v>65</v>
      </c>
      <c r="I12" s="245"/>
      <c r="J12" s="7" t="s">
        <v>59</v>
      </c>
      <c r="K12" s="8"/>
      <c r="L12" s="7"/>
      <c r="M12" s="7"/>
      <c r="Q12" s="3"/>
    </row>
    <row r="13" spans="1:17" ht="20.25" x14ac:dyDescent="0.25">
      <c r="A13" s="247"/>
      <c r="B13" s="188" t="s">
        <v>34</v>
      </c>
      <c r="C13" s="26">
        <v>44501</v>
      </c>
      <c r="D13" s="23">
        <f t="shared" si="0"/>
        <v>44507</v>
      </c>
      <c r="E13" s="41"/>
      <c r="F13" s="258"/>
      <c r="G13" s="259"/>
      <c r="H13" s="244" t="s">
        <v>65</v>
      </c>
      <c r="I13" s="245"/>
      <c r="J13" s="7" t="s">
        <v>45</v>
      </c>
      <c r="K13" s="8"/>
      <c r="L13" s="7"/>
      <c r="M13" s="7"/>
      <c r="Q13" s="3"/>
    </row>
    <row r="14" spans="1:17" ht="20.25" x14ac:dyDescent="0.25">
      <c r="A14" s="247"/>
      <c r="B14" s="188" t="s">
        <v>35</v>
      </c>
      <c r="C14" s="26">
        <v>44508</v>
      </c>
      <c r="D14" s="23">
        <f t="shared" si="0"/>
        <v>44514</v>
      </c>
      <c r="E14" s="214"/>
      <c r="F14" s="258"/>
      <c r="G14" s="259"/>
      <c r="H14" s="244" t="s">
        <v>65</v>
      </c>
      <c r="I14" s="245"/>
      <c r="J14" s="7" t="s">
        <v>44</v>
      </c>
      <c r="K14" s="8"/>
      <c r="L14" s="7"/>
      <c r="M14" s="7"/>
      <c r="Q14" s="3"/>
    </row>
    <row r="15" spans="1:17" ht="20.25" x14ac:dyDescent="0.25">
      <c r="A15" s="247"/>
      <c r="B15" s="206" t="s">
        <v>36</v>
      </c>
      <c r="C15" s="29">
        <v>44515</v>
      </c>
      <c r="D15" s="47">
        <f t="shared" si="0"/>
        <v>44521</v>
      </c>
      <c r="E15" s="213" t="s">
        <v>76</v>
      </c>
      <c r="F15" s="258"/>
      <c r="G15" s="259"/>
      <c r="H15" s="140" t="s">
        <v>83</v>
      </c>
      <c r="I15" s="149"/>
      <c r="J15" s="7" t="s">
        <v>60</v>
      </c>
      <c r="K15" s="8"/>
      <c r="L15" s="7"/>
      <c r="M15" s="7"/>
    </row>
    <row r="16" spans="1:17" ht="20.25" x14ac:dyDescent="0.25">
      <c r="A16" s="247"/>
      <c r="B16" s="188" t="s">
        <v>37</v>
      </c>
      <c r="C16" s="26">
        <v>44522</v>
      </c>
      <c r="D16" s="23">
        <f t="shared" si="0"/>
        <v>44528</v>
      </c>
      <c r="E16" s="215"/>
      <c r="F16" s="258"/>
      <c r="G16" s="259"/>
      <c r="H16" s="244" t="s">
        <v>65</v>
      </c>
      <c r="I16" s="245"/>
      <c r="J16" t="s">
        <v>61</v>
      </c>
    </row>
    <row r="17" spans="1:16" ht="20.25" x14ac:dyDescent="0.25">
      <c r="A17" s="247"/>
      <c r="B17" s="207" t="s">
        <v>38</v>
      </c>
      <c r="C17" s="74">
        <v>44529</v>
      </c>
      <c r="D17" s="109">
        <f t="shared" si="0"/>
        <v>44535</v>
      </c>
      <c r="E17" s="108" t="s">
        <v>86</v>
      </c>
      <c r="F17" s="258"/>
      <c r="G17" s="259"/>
      <c r="H17" s="244" t="s">
        <v>65</v>
      </c>
      <c r="I17" s="245"/>
    </row>
    <row r="18" spans="1:16" ht="20.25" x14ac:dyDescent="0.25">
      <c r="A18" s="247"/>
      <c r="B18" s="188" t="s">
        <v>39</v>
      </c>
      <c r="C18" s="110">
        <v>44536</v>
      </c>
      <c r="D18" s="104">
        <f t="shared" si="0"/>
        <v>44542</v>
      </c>
      <c r="E18" s="218"/>
      <c r="F18" s="258"/>
      <c r="G18" s="259"/>
      <c r="H18" s="114"/>
      <c r="I18" s="85" t="s">
        <v>63</v>
      </c>
    </row>
    <row r="19" spans="1:16" ht="21" thickBot="1" x14ac:dyDescent="0.3">
      <c r="A19" s="247"/>
      <c r="B19" s="188" t="s">
        <v>40</v>
      </c>
      <c r="C19" s="24">
        <v>44543</v>
      </c>
      <c r="D19" s="48">
        <f t="shared" si="0"/>
        <v>44549</v>
      </c>
      <c r="E19" s="219"/>
      <c r="F19" s="258"/>
      <c r="G19" s="259"/>
      <c r="H19" s="254" t="s">
        <v>65</v>
      </c>
      <c r="I19" s="255"/>
    </row>
    <row r="20" spans="1:16" ht="36.75" thickBot="1" x14ac:dyDescent="0.3">
      <c r="A20" s="247"/>
      <c r="B20" s="208" t="s">
        <v>77</v>
      </c>
      <c r="C20" s="35">
        <v>44550</v>
      </c>
      <c r="D20" s="205">
        <v>44563</v>
      </c>
      <c r="E20" s="139" t="s">
        <v>64</v>
      </c>
      <c r="F20" s="258"/>
      <c r="G20" s="259"/>
      <c r="H20" s="138"/>
      <c r="I20" s="138"/>
      <c r="J20" s="233"/>
    </row>
    <row r="21" spans="1:16" ht="24.75" customHeight="1" x14ac:dyDescent="0.25">
      <c r="A21" s="247"/>
      <c r="B21" s="188" t="s">
        <v>51</v>
      </c>
      <c r="C21" s="22">
        <v>44564</v>
      </c>
      <c r="D21" s="23">
        <f t="shared" ref="D21:D45" si="1">C21+6</f>
        <v>44570</v>
      </c>
      <c r="E21" s="216"/>
      <c r="F21" s="258"/>
      <c r="G21" s="259"/>
      <c r="H21" s="142"/>
      <c r="I21" s="151" t="s">
        <v>84</v>
      </c>
    </row>
    <row r="22" spans="1:16" ht="20.25" customHeight="1" x14ac:dyDescent="0.25">
      <c r="A22" s="247"/>
      <c r="B22" s="188" t="s">
        <v>1</v>
      </c>
      <c r="C22" s="22">
        <v>44571</v>
      </c>
      <c r="D22" s="23">
        <f t="shared" si="1"/>
        <v>44577</v>
      </c>
      <c r="E22" s="217"/>
      <c r="F22" s="258"/>
      <c r="G22" s="259"/>
      <c r="H22" s="244" t="s">
        <v>65</v>
      </c>
      <c r="I22" s="245"/>
    </row>
    <row r="23" spans="1:16" ht="21.6" customHeight="1" thickBot="1" x14ac:dyDescent="0.3">
      <c r="A23" s="247"/>
      <c r="B23" s="158" t="s">
        <v>2</v>
      </c>
      <c r="C23" s="24">
        <v>44578</v>
      </c>
      <c r="D23" s="48">
        <f t="shared" si="1"/>
        <v>44584</v>
      </c>
      <c r="E23" s="5"/>
      <c r="F23" s="220"/>
      <c r="G23" s="221"/>
      <c r="H23" s="244" t="s">
        <v>65</v>
      </c>
      <c r="I23" s="245"/>
    </row>
    <row r="24" spans="1:16" ht="21" customHeight="1" thickBot="1" x14ac:dyDescent="0.3">
      <c r="A24" s="247"/>
      <c r="B24" s="209" t="s">
        <v>3</v>
      </c>
      <c r="C24" s="117">
        <v>44585</v>
      </c>
      <c r="D24" s="118">
        <f>C24+6</f>
        <v>44591</v>
      </c>
      <c r="E24" s="119" t="s">
        <v>78</v>
      </c>
      <c r="F24" s="120"/>
      <c r="G24" s="121"/>
      <c r="H24" s="143" t="s">
        <v>83</v>
      </c>
      <c r="I24" s="147"/>
    </row>
    <row r="25" spans="1:16" ht="19.149999999999999" customHeight="1" thickBot="1" x14ac:dyDescent="0.3">
      <c r="A25" s="248"/>
      <c r="B25" s="210" t="s">
        <v>4</v>
      </c>
      <c r="C25" s="129">
        <v>44592</v>
      </c>
      <c r="D25" s="130">
        <f t="shared" si="1"/>
        <v>44598</v>
      </c>
      <c r="E25" s="132" t="s">
        <v>87</v>
      </c>
      <c r="F25" s="132"/>
      <c r="G25" s="132"/>
      <c r="H25" s="132"/>
      <c r="I25" s="132"/>
    </row>
    <row r="26" spans="1:16" ht="21" customHeight="1" x14ac:dyDescent="0.25">
      <c r="A26" s="246" t="s">
        <v>47</v>
      </c>
      <c r="B26" s="189" t="s">
        <v>5</v>
      </c>
      <c r="C26" s="22">
        <v>44599</v>
      </c>
      <c r="D26" s="23">
        <f t="shared" si="1"/>
        <v>44605</v>
      </c>
      <c r="E26" s="125" t="s">
        <v>79</v>
      </c>
      <c r="F26" s="260"/>
      <c r="G26" s="261"/>
      <c r="H26" s="126" t="s">
        <v>83</v>
      </c>
      <c r="I26" s="152"/>
    </row>
    <row r="27" spans="1:16" ht="22.15" customHeight="1" x14ac:dyDescent="0.25">
      <c r="A27" s="247"/>
      <c r="B27" s="189" t="s">
        <v>6</v>
      </c>
      <c r="C27" s="22">
        <v>44606</v>
      </c>
      <c r="D27" s="23">
        <f t="shared" si="1"/>
        <v>44612</v>
      </c>
      <c r="E27" s="222"/>
      <c r="F27" s="258"/>
      <c r="G27" s="259"/>
      <c r="H27" s="252"/>
      <c r="I27" s="253"/>
    </row>
    <row r="28" spans="1:16" ht="22.15" customHeight="1" x14ac:dyDescent="0.25">
      <c r="A28" s="247"/>
      <c r="B28" s="186" t="s">
        <v>7</v>
      </c>
      <c r="C28" s="64">
        <v>44613</v>
      </c>
      <c r="D28" s="65">
        <f t="shared" si="1"/>
        <v>44619</v>
      </c>
      <c r="E28" s="223" t="s">
        <v>98</v>
      </c>
      <c r="F28" s="258"/>
      <c r="G28" s="259"/>
      <c r="H28" s="85" t="s">
        <v>67</v>
      </c>
      <c r="I28" s="84"/>
    </row>
    <row r="29" spans="1:16" s="13" customFormat="1" ht="18" customHeight="1" x14ac:dyDescent="0.25">
      <c r="A29" s="247"/>
      <c r="B29" s="189" t="s">
        <v>8</v>
      </c>
      <c r="C29" s="49">
        <v>44620</v>
      </c>
      <c r="D29" s="23">
        <f t="shared" si="1"/>
        <v>44626</v>
      </c>
      <c r="E29"/>
      <c r="F29" s="258"/>
      <c r="G29" s="259"/>
      <c r="H29" s="252"/>
      <c r="I29" s="253"/>
      <c r="J29"/>
      <c r="K29"/>
      <c r="L29"/>
      <c r="M29"/>
      <c r="N29"/>
      <c r="O29"/>
      <c r="P29"/>
    </row>
    <row r="30" spans="1:16" ht="19.149999999999999" customHeight="1" x14ac:dyDescent="0.25">
      <c r="A30" s="247"/>
      <c r="B30" s="189" t="s">
        <v>9</v>
      </c>
      <c r="C30" s="26">
        <v>44627</v>
      </c>
      <c r="D30" s="23">
        <f t="shared" si="1"/>
        <v>44633</v>
      </c>
      <c r="E30" s="5"/>
      <c r="F30" s="258"/>
      <c r="G30" s="259"/>
      <c r="H30" s="112" t="s">
        <v>83</v>
      </c>
      <c r="I30" s="153"/>
    </row>
    <row r="31" spans="1:16" ht="21" customHeight="1" x14ac:dyDescent="0.25">
      <c r="A31" s="247"/>
      <c r="B31" s="189" t="s">
        <v>10</v>
      </c>
      <c r="C31" s="26">
        <v>44634</v>
      </c>
      <c r="D31" s="23">
        <f t="shared" si="1"/>
        <v>44640</v>
      </c>
      <c r="E31" s="5"/>
      <c r="F31" s="258"/>
      <c r="G31" s="259"/>
      <c r="H31" s="252"/>
      <c r="I31" s="253"/>
      <c r="J31" s="1"/>
      <c r="K31" s="1"/>
      <c r="L31" s="1"/>
      <c r="M31" s="1"/>
      <c r="N31" s="1"/>
      <c r="O31" s="1"/>
      <c r="P31" s="1"/>
    </row>
    <row r="32" spans="1:16" ht="20.25" x14ac:dyDescent="0.25">
      <c r="A32" s="247"/>
      <c r="B32" s="189" t="s">
        <v>11</v>
      </c>
      <c r="C32" s="26">
        <v>44641</v>
      </c>
      <c r="D32" s="23">
        <f t="shared" si="1"/>
        <v>44647</v>
      </c>
      <c r="E32" s="16"/>
      <c r="F32" s="258"/>
      <c r="G32" s="259"/>
      <c r="H32" s="76"/>
      <c r="I32" s="85" t="s">
        <v>63</v>
      </c>
    </row>
    <row r="33" spans="1:9" ht="20.25" x14ac:dyDescent="0.25">
      <c r="A33" s="247"/>
      <c r="B33" s="189" t="s">
        <v>12</v>
      </c>
      <c r="C33" s="111">
        <v>44648</v>
      </c>
      <c r="D33" s="104">
        <f t="shared" si="1"/>
        <v>44654</v>
      </c>
      <c r="F33" s="258"/>
      <c r="G33" s="259"/>
      <c r="H33" s="244" t="s">
        <v>66</v>
      </c>
      <c r="I33" s="245"/>
    </row>
    <row r="34" spans="1:9" ht="20.25" x14ac:dyDescent="0.25">
      <c r="A34" s="247"/>
      <c r="B34" s="189" t="s">
        <v>13</v>
      </c>
      <c r="C34" s="50">
        <v>44655</v>
      </c>
      <c r="D34" s="23">
        <f t="shared" si="1"/>
        <v>44661</v>
      </c>
      <c r="E34" s="225"/>
      <c r="F34" s="258"/>
      <c r="G34" s="259"/>
      <c r="H34" s="76"/>
      <c r="I34" s="154" t="s">
        <v>63</v>
      </c>
    </row>
    <row r="35" spans="1:9" ht="20.25" x14ac:dyDescent="0.25">
      <c r="A35" s="247"/>
      <c r="B35" s="186" t="s">
        <v>14</v>
      </c>
      <c r="C35" s="64">
        <v>44662</v>
      </c>
      <c r="D35" s="65">
        <f t="shared" si="1"/>
        <v>44668</v>
      </c>
      <c r="E35" s="224" t="s">
        <v>54</v>
      </c>
      <c r="F35" s="258"/>
      <c r="G35" s="259"/>
      <c r="H35" s="244" t="s">
        <v>66</v>
      </c>
      <c r="I35" s="245"/>
    </row>
    <row r="36" spans="1:9" ht="20.25" x14ac:dyDescent="0.25">
      <c r="A36" s="247"/>
      <c r="B36" s="189" t="s">
        <v>15</v>
      </c>
      <c r="C36" s="26">
        <v>44669</v>
      </c>
      <c r="D36" s="23">
        <f t="shared" si="1"/>
        <v>44675</v>
      </c>
      <c r="E36" s="227"/>
      <c r="F36" s="258"/>
      <c r="G36" s="259"/>
      <c r="H36" s="244" t="s">
        <v>66</v>
      </c>
      <c r="I36" s="245"/>
    </row>
    <row r="37" spans="1:9" ht="20.25" x14ac:dyDescent="0.25">
      <c r="A37" s="247"/>
      <c r="B37" s="189" t="s">
        <v>16</v>
      </c>
      <c r="C37" s="26">
        <v>44676</v>
      </c>
      <c r="D37" s="23">
        <f t="shared" si="1"/>
        <v>44682</v>
      </c>
      <c r="E37" s="226" t="s">
        <v>80</v>
      </c>
      <c r="F37" s="258"/>
      <c r="G37" s="259"/>
      <c r="H37" s="244" t="s">
        <v>66</v>
      </c>
      <c r="I37" s="245"/>
    </row>
    <row r="38" spans="1:9" ht="20.25" x14ac:dyDescent="0.25">
      <c r="A38" s="247"/>
      <c r="B38" s="189" t="s">
        <v>17</v>
      </c>
      <c r="C38" s="22">
        <v>44683</v>
      </c>
      <c r="D38" s="23">
        <f t="shared" si="1"/>
        <v>44689</v>
      </c>
      <c r="E38" s="45"/>
      <c r="F38" s="258"/>
      <c r="G38" s="259"/>
      <c r="H38" s="244" t="s">
        <v>66</v>
      </c>
      <c r="I38" s="245"/>
    </row>
    <row r="39" spans="1:9" ht="20.25" x14ac:dyDescent="0.25">
      <c r="A39" s="247"/>
      <c r="B39" s="189" t="s">
        <v>18</v>
      </c>
      <c r="C39" s="51">
        <v>44690</v>
      </c>
      <c r="D39" s="23">
        <f t="shared" si="1"/>
        <v>44696</v>
      </c>
      <c r="E39" s="18"/>
      <c r="F39" s="258"/>
      <c r="G39" s="259"/>
      <c r="H39" s="244" t="s">
        <v>66</v>
      </c>
      <c r="I39" s="245"/>
    </row>
    <row r="40" spans="1:9" ht="20.25" x14ac:dyDescent="0.25">
      <c r="A40" s="247"/>
      <c r="B40" s="189" t="s">
        <v>19</v>
      </c>
      <c r="C40" s="52">
        <v>44697</v>
      </c>
      <c r="D40" s="23">
        <f t="shared" si="1"/>
        <v>44703</v>
      </c>
      <c r="E40" s="18"/>
      <c r="F40" s="258"/>
      <c r="G40" s="259"/>
      <c r="H40" s="112" t="s">
        <v>83</v>
      </c>
      <c r="I40" s="148"/>
    </row>
    <row r="41" spans="1:9" ht="20.25" x14ac:dyDescent="0.25">
      <c r="A41" s="247"/>
      <c r="B41" s="189" t="s">
        <v>20</v>
      </c>
      <c r="C41" s="52">
        <v>44704</v>
      </c>
      <c r="D41" s="23">
        <f t="shared" si="1"/>
        <v>44710</v>
      </c>
      <c r="E41" s="5"/>
      <c r="F41" s="258"/>
      <c r="G41" s="259"/>
      <c r="H41" s="244" t="s">
        <v>66</v>
      </c>
      <c r="I41" s="245"/>
    </row>
    <row r="42" spans="1:9" ht="20.25" x14ac:dyDescent="0.25">
      <c r="A42" s="247"/>
      <c r="B42" s="189" t="s">
        <v>21</v>
      </c>
      <c r="C42" s="52">
        <v>44711</v>
      </c>
      <c r="D42" s="23">
        <f t="shared" si="1"/>
        <v>44717</v>
      </c>
      <c r="E42" s="5"/>
      <c r="F42" s="258"/>
      <c r="G42" s="259"/>
      <c r="H42" s="76"/>
      <c r="I42" s="85" t="s">
        <v>63</v>
      </c>
    </row>
    <row r="43" spans="1:9" ht="20.25" x14ac:dyDescent="0.25">
      <c r="A43" s="247"/>
      <c r="B43" s="189" t="s">
        <v>22</v>
      </c>
      <c r="C43" s="52">
        <v>44718</v>
      </c>
      <c r="D43" s="23">
        <f t="shared" si="1"/>
        <v>44724</v>
      </c>
      <c r="E43" s="5"/>
      <c r="F43" s="258"/>
      <c r="G43" s="259"/>
      <c r="H43" s="252"/>
      <c r="I43" s="253"/>
    </row>
    <row r="44" spans="1:9" ht="21" thickBot="1" x14ac:dyDescent="0.3">
      <c r="A44" s="247"/>
      <c r="B44" s="189" t="s">
        <v>23</v>
      </c>
      <c r="C44" s="52">
        <v>44725</v>
      </c>
      <c r="D44" s="23">
        <f t="shared" si="1"/>
        <v>44731</v>
      </c>
      <c r="E44" s="228" t="s">
        <v>81</v>
      </c>
      <c r="F44" s="262"/>
      <c r="G44" s="263"/>
      <c r="H44" s="122" t="s">
        <v>83</v>
      </c>
      <c r="I44" s="155"/>
    </row>
    <row r="45" spans="1:9" ht="40.5" customHeight="1" thickBot="1" x14ac:dyDescent="0.3">
      <c r="A45" s="248"/>
      <c r="B45" s="33" t="s">
        <v>24</v>
      </c>
      <c r="C45" s="66">
        <v>44732</v>
      </c>
      <c r="D45" s="67">
        <f t="shared" si="1"/>
        <v>44738</v>
      </c>
      <c r="E45" s="46" t="s">
        <v>82</v>
      </c>
      <c r="F45" s="270"/>
      <c r="G45" s="271"/>
      <c r="H45" s="270"/>
      <c r="I45" s="271"/>
    </row>
    <row r="46" spans="1:9" ht="12.75" customHeight="1" x14ac:dyDescent="0.25">
      <c r="A46" s="2"/>
      <c r="H46" s="9"/>
      <c r="I46" s="9"/>
    </row>
    <row r="47" spans="1:9" x14ac:dyDescent="0.25">
      <c r="H47" s="9"/>
      <c r="I47" s="9"/>
    </row>
  </sheetData>
  <mergeCells count="31">
    <mergeCell ref="H22:I22"/>
    <mergeCell ref="H12:I12"/>
    <mergeCell ref="H36:I36"/>
    <mergeCell ref="H37:I37"/>
    <mergeCell ref="H27:I27"/>
    <mergeCell ref="H33:I33"/>
    <mergeCell ref="H23:I23"/>
    <mergeCell ref="H41:I41"/>
    <mergeCell ref="H13:I13"/>
    <mergeCell ref="H10:I10"/>
    <mergeCell ref="F2:G2"/>
    <mergeCell ref="F3:G3"/>
    <mergeCell ref="H43:I43"/>
    <mergeCell ref="H39:I39"/>
    <mergeCell ref="H14:I14"/>
    <mergeCell ref="F45:G45"/>
    <mergeCell ref="H2:I2"/>
    <mergeCell ref="H6:I6"/>
    <mergeCell ref="H4:I4"/>
    <mergeCell ref="H19:I19"/>
    <mergeCell ref="H45:I45"/>
    <mergeCell ref="H38:I38"/>
    <mergeCell ref="H35:I35"/>
    <mergeCell ref="H31:I31"/>
    <mergeCell ref="H29:I29"/>
    <mergeCell ref="H16:I16"/>
    <mergeCell ref="H17:I17"/>
    <mergeCell ref="A3:A25"/>
    <mergeCell ref="A26:A45"/>
    <mergeCell ref="F4:G22"/>
    <mergeCell ref="F26:G44"/>
  </mergeCells>
  <pageMargins left="0.23622047244094491" right="0.23622047244094491" top="0.15748031496062992" bottom="0.19685039370078741" header="0.31496062992125984" footer="0.31496062992125984"/>
  <pageSetup paperSize="8" scale="86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zoomScale="70" zoomScaleNormal="7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V26" sqref="V26"/>
    </sheetView>
  </sheetViews>
  <sheetFormatPr defaultRowHeight="15" x14ac:dyDescent="0.25"/>
  <cols>
    <col min="2" max="2" width="4.140625" bestFit="1" customWidth="1"/>
    <col min="3" max="3" width="12.5703125" bestFit="1" customWidth="1"/>
    <col min="4" max="4" width="12" bestFit="1" customWidth="1"/>
    <col min="5" max="5" width="40.85546875" customWidth="1"/>
    <col min="6" max="7" width="11.140625" style="3" customWidth="1"/>
    <col min="8" max="8" width="16.28515625" hidden="1" customWidth="1"/>
    <col min="9" max="9" width="16.85546875" hidden="1" customWidth="1"/>
    <col min="10" max="11" width="8.85546875" customWidth="1"/>
    <col min="12" max="12" width="6.7109375" customWidth="1"/>
    <col min="13" max="13" width="13.5703125" customWidth="1"/>
    <col min="14" max="14" width="15" customWidth="1"/>
  </cols>
  <sheetData>
    <row r="1" spans="1:22" ht="24" thickBot="1" x14ac:dyDescent="0.4">
      <c r="C1" s="38" t="s">
        <v>71</v>
      </c>
      <c r="L1" s="38" t="s">
        <v>71</v>
      </c>
    </row>
    <row r="2" spans="1:22" ht="26.25" customHeight="1" thickBot="1" x14ac:dyDescent="0.3">
      <c r="A2" s="10"/>
      <c r="B2" s="10" t="s">
        <v>30</v>
      </c>
      <c r="C2" s="11" t="s">
        <v>48</v>
      </c>
      <c r="D2" s="15" t="s">
        <v>49</v>
      </c>
      <c r="E2" s="198" t="s">
        <v>0</v>
      </c>
      <c r="F2" s="278" t="s">
        <v>73</v>
      </c>
      <c r="G2" s="279"/>
      <c r="H2" s="290" t="s">
        <v>52</v>
      </c>
      <c r="I2" s="291"/>
      <c r="J2" s="10"/>
      <c r="K2" s="170" t="s">
        <v>89</v>
      </c>
      <c r="L2" s="159" t="s">
        <v>30</v>
      </c>
      <c r="M2" s="11" t="s">
        <v>48</v>
      </c>
      <c r="N2" s="15" t="s">
        <v>49</v>
      </c>
    </row>
    <row r="3" spans="1:22" ht="20.25" customHeight="1" thickBot="1" x14ac:dyDescent="0.3">
      <c r="A3" s="246" t="s">
        <v>46</v>
      </c>
      <c r="B3" s="166" t="s">
        <v>74</v>
      </c>
      <c r="C3" s="53">
        <v>44431</v>
      </c>
      <c r="D3" s="54">
        <f>C3+6</f>
        <v>44437</v>
      </c>
      <c r="E3" s="199" t="s">
        <v>75</v>
      </c>
      <c r="F3" s="197"/>
      <c r="G3" s="88"/>
      <c r="H3" s="292"/>
      <c r="I3" s="293"/>
      <c r="J3" s="246" t="s">
        <v>46</v>
      </c>
      <c r="K3" s="179"/>
      <c r="L3" s="160" t="s">
        <v>74</v>
      </c>
      <c r="M3" s="57">
        <f>C3</f>
        <v>44431</v>
      </c>
      <c r="N3" s="58">
        <f>D3</f>
        <v>44437</v>
      </c>
    </row>
    <row r="4" spans="1:22" ht="20.25" x14ac:dyDescent="0.25">
      <c r="A4" s="247"/>
      <c r="B4" s="167" t="s">
        <v>50</v>
      </c>
      <c r="C4" s="103">
        <v>44438</v>
      </c>
      <c r="D4" s="23">
        <f t="shared" ref="D4:D19" si="0">C4+6</f>
        <v>44444</v>
      </c>
      <c r="E4" s="200" t="s">
        <v>88</v>
      </c>
      <c r="F4" s="144" t="s">
        <v>56</v>
      </c>
      <c r="G4" s="83"/>
      <c r="H4" s="144" t="s">
        <v>56</v>
      </c>
      <c r="I4" s="83"/>
      <c r="J4" s="247"/>
      <c r="K4" s="165" t="s">
        <v>51</v>
      </c>
      <c r="L4" s="161" t="s">
        <v>50</v>
      </c>
      <c r="M4" s="20">
        <f t="shared" ref="M4:N19" si="1">C4</f>
        <v>44438</v>
      </c>
      <c r="N4" s="27">
        <f t="shared" si="1"/>
        <v>44444</v>
      </c>
    </row>
    <row r="5" spans="1:22" ht="20.25" customHeight="1" x14ac:dyDescent="0.25">
      <c r="A5" s="247"/>
      <c r="B5" s="167" t="s">
        <v>25</v>
      </c>
      <c r="C5" s="20">
        <v>44445</v>
      </c>
      <c r="D5" s="23">
        <f t="shared" si="0"/>
        <v>44451</v>
      </c>
      <c r="F5" s="275"/>
      <c r="G5" s="276"/>
      <c r="H5" s="295"/>
      <c r="I5" s="253"/>
      <c r="J5" s="247"/>
      <c r="K5" s="165" t="s">
        <v>1</v>
      </c>
      <c r="L5" s="100" t="s">
        <v>25</v>
      </c>
      <c r="M5" s="20">
        <f t="shared" si="1"/>
        <v>44445</v>
      </c>
      <c r="N5" s="27">
        <f t="shared" si="1"/>
        <v>44451</v>
      </c>
      <c r="S5" s="1"/>
      <c r="T5" s="1"/>
      <c r="U5" s="1"/>
      <c r="V5" s="9"/>
    </row>
    <row r="6" spans="1:22" ht="20.25" x14ac:dyDescent="0.25">
      <c r="A6" s="247"/>
      <c r="B6" s="167" t="s">
        <v>26</v>
      </c>
      <c r="C6" s="21">
        <v>44452</v>
      </c>
      <c r="D6" s="23">
        <f t="shared" si="0"/>
        <v>44458</v>
      </c>
      <c r="E6" s="41"/>
      <c r="F6" s="76"/>
      <c r="G6" s="77" t="s">
        <v>63</v>
      </c>
      <c r="H6" s="141"/>
      <c r="I6" s="77" t="s">
        <v>63</v>
      </c>
      <c r="J6" s="247"/>
      <c r="K6" s="165" t="s">
        <v>2</v>
      </c>
      <c r="L6" s="100" t="s">
        <v>26</v>
      </c>
      <c r="M6" s="21">
        <f t="shared" si="1"/>
        <v>44452</v>
      </c>
      <c r="N6" s="27">
        <f t="shared" si="1"/>
        <v>44458</v>
      </c>
      <c r="Q6" s="6"/>
      <c r="R6" s="5" t="s">
        <v>41</v>
      </c>
      <c r="T6" s="1"/>
      <c r="U6" s="1"/>
      <c r="V6" s="9"/>
    </row>
    <row r="7" spans="1:22" ht="20.25" x14ac:dyDescent="0.25">
      <c r="A7" s="247"/>
      <c r="B7" s="167" t="s">
        <v>27</v>
      </c>
      <c r="C7" s="20">
        <v>44459</v>
      </c>
      <c r="D7" s="23">
        <f t="shared" si="0"/>
        <v>44465</v>
      </c>
      <c r="E7" s="41"/>
      <c r="F7" s="252"/>
      <c r="G7" s="253"/>
      <c r="H7" s="295"/>
      <c r="I7" s="253"/>
      <c r="J7" s="247"/>
      <c r="K7" s="165" t="s">
        <v>3</v>
      </c>
      <c r="L7" s="100" t="s">
        <v>27</v>
      </c>
      <c r="M7" s="20">
        <f t="shared" si="1"/>
        <v>44459</v>
      </c>
      <c r="N7" s="27">
        <f t="shared" si="1"/>
        <v>44465</v>
      </c>
      <c r="Q7" s="4"/>
      <c r="R7" s="5" t="s">
        <v>42</v>
      </c>
      <c r="V7" s="3"/>
    </row>
    <row r="8" spans="1:22" ht="20.25" x14ac:dyDescent="0.25">
      <c r="A8" s="247"/>
      <c r="B8" s="167" t="s">
        <v>28</v>
      </c>
      <c r="C8" s="26">
        <v>44466</v>
      </c>
      <c r="D8" s="23">
        <f t="shared" si="0"/>
        <v>44472</v>
      </c>
      <c r="E8" s="41"/>
      <c r="F8" s="78" t="s">
        <v>56</v>
      </c>
      <c r="G8" s="79"/>
      <c r="H8" s="136" t="s">
        <v>56</v>
      </c>
      <c r="I8" s="79"/>
      <c r="J8" s="247"/>
      <c r="K8" s="165" t="s">
        <v>4</v>
      </c>
      <c r="L8" s="100" t="s">
        <v>28</v>
      </c>
      <c r="M8" s="26">
        <f t="shared" si="1"/>
        <v>44466</v>
      </c>
      <c r="N8" s="28">
        <f t="shared" si="1"/>
        <v>44472</v>
      </c>
      <c r="Q8" s="69"/>
      <c r="R8" s="5" t="s">
        <v>43</v>
      </c>
      <c r="V8" s="3"/>
    </row>
    <row r="9" spans="1:22" ht="20.25" x14ac:dyDescent="0.25">
      <c r="A9" s="247"/>
      <c r="B9" s="167" t="s">
        <v>29</v>
      </c>
      <c r="C9" s="26">
        <v>44473</v>
      </c>
      <c r="D9" s="23">
        <f t="shared" si="0"/>
        <v>44479</v>
      </c>
      <c r="E9" s="41"/>
      <c r="F9" s="252"/>
      <c r="G9" s="253"/>
      <c r="H9" s="295"/>
      <c r="I9" s="253"/>
      <c r="J9" s="247"/>
      <c r="K9" s="165" t="s">
        <v>5</v>
      </c>
      <c r="L9" s="100" t="s">
        <v>29</v>
      </c>
      <c r="M9" s="26">
        <f t="shared" si="1"/>
        <v>44473</v>
      </c>
      <c r="N9" s="27">
        <f t="shared" si="1"/>
        <v>44479</v>
      </c>
      <c r="Q9" s="72"/>
      <c r="R9" s="71" t="s">
        <v>62</v>
      </c>
      <c r="V9" s="3"/>
    </row>
    <row r="10" spans="1:22" ht="20.25" x14ac:dyDescent="0.25">
      <c r="A10" s="247"/>
      <c r="B10" s="167" t="s">
        <v>31</v>
      </c>
      <c r="C10" s="26">
        <v>44480</v>
      </c>
      <c r="D10" s="23">
        <f t="shared" si="0"/>
        <v>44486</v>
      </c>
      <c r="E10" s="41"/>
      <c r="F10" s="76"/>
      <c r="G10" s="77" t="s">
        <v>63</v>
      </c>
      <c r="H10" s="141"/>
      <c r="I10" s="77" t="s">
        <v>63</v>
      </c>
      <c r="J10" s="247"/>
      <c r="K10" s="165" t="s">
        <v>6</v>
      </c>
      <c r="L10" s="100" t="s">
        <v>31</v>
      </c>
      <c r="M10" s="26">
        <f t="shared" si="1"/>
        <v>44480</v>
      </c>
      <c r="N10" s="27">
        <f t="shared" si="1"/>
        <v>44486</v>
      </c>
      <c r="O10" s="7" t="s">
        <v>57</v>
      </c>
      <c r="P10" s="8"/>
      <c r="Q10" s="7"/>
      <c r="R10" s="7"/>
      <c r="V10" s="3"/>
    </row>
    <row r="11" spans="1:22" ht="20.25" x14ac:dyDescent="0.25">
      <c r="A11" s="247"/>
      <c r="B11" s="167" t="s">
        <v>32</v>
      </c>
      <c r="C11" s="26">
        <v>44487</v>
      </c>
      <c r="D11" s="23">
        <f t="shared" si="0"/>
        <v>44493</v>
      </c>
      <c r="E11" s="5"/>
      <c r="F11" s="252"/>
      <c r="G11" s="253"/>
      <c r="H11" s="295"/>
      <c r="I11" s="253"/>
      <c r="J11" s="247"/>
      <c r="K11" s="165" t="s">
        <v>7</v>
      </c>
      <c r="L11" s="100" t="s">
        <v>32</v>
      </c>
      <c r="M11" s="26">
        <f t="shared" si="1"/>
        <v>44487</v>
      </c>
      <c r="N11" s="27">
        <f t="shared" si="1"/>
        <v>44493</v>
      </c>
      <c r="O11" s="7" t="s">
        <v>58</v>
      </c>
      <c r="P11" s="8"/>
      <c r="Q11" s="70"/>
      <c r="R11" s="7"/>
      <c r="V11" s="3"/>
    </row>
    <row r="12" spans="1:22" ht="20.25" x14ac:dyDescent="0.25">
      <c r="A12" s="247"/>
      <c r="B12" s="167" t="s">
        <v>33</v>
      </c>
      <c r="C12" s="26">
        <v>44494</v>
      </c>
      <c r="D12" s="23">
        <f t="shared" si="0"/>
        <v>44500</v>
      </c>
      <c r="E12" s="41"/>
      <c r="F12" s="78" t="s">
        <v>56</v>
      </c>
      <c r="G12" s="79"/>
      <c r="H12" s="136" t="s">
        <v>56</v>
      </c>
      <c r="I12" s="79"/>
      <c r="J12" s="247"/>
      <c r="K12" s="165" t="s">
        <v>8</v>
      </c>
      <c r="L12" s="100" t="s">
        <v>33</v>
      </c>
      <c r="M12" s="26">
        <f t="shared" si="1"/>
        <v>44494</v>
      </c>
      <c r="N12" s="27">
        <f t="shared" si="1"/>
        <v>44500</v>
      </c>
      <c r="O12" s="7" t="s">
        <v>59</v>
      </c>
      <c r="P12" s="8"/>
      <c r="Q12" s="7"/>
      <c r="R12" s="7"/>
      <c r="V12" s="3"/>
    </row>
    <row r="13" spans="1:22" ht="20.25" x14ac:dyDescent="0.25">
      <c r="A13" s="247"/>
      <c r="B13" s="167" t="s">
        <v>34</v>
      </c>
      <c r="C13" s="26">
        <v>44501</v>
      </c>
      <c r="D13" s="23">
        <f t="shared" si="0"/>
        <v>44507</v>
      </c>
      <c r="E13" s="41"/>
      <c r="F13" s="252"/>
      <c r="G13" s="253"/>
      <c r="H13" s="295"/>
      <c r="I13" s="253"/>
      <c r="J13" s="247"/>
      <c r="K13" s="165" t="s">
        <v>9</v>
      </c>
      <c r="L13" s="100" t="s">
        <v>34</v>
      </c>
      <c r="M13" s="26">
        <f t="shared" si="1"/>
        <v>44501</v>
      </c>
      <c r="N13" s="27">
        <f t="shared" si="1"/>
        <v>44507</v>
      </c>
      <c r="O13" s="7" t="s">
        <v>45</v>
      </c>
      <c r="P13" s="8"/>
      <c r="Q13" s="7"/>
      <c r="R13" s="7"/>
      <c r="V13" s="3"/>
    </row>
    <row r="14" spans="1:22" ht="20.25" x14ac:dyDescent="0.25">
      <c r="A14" s="247"/>
      <c r="B14" s="167" t="s">
        <v>35</v>
      </c>
      <c r="C14" s="26">
        <v>44508</v>
      </c>
      <c r="D14" s="23">
        <f t="shared" si="0"/>
        <v>44514</v>
      </c>
      <c r="E14" s="41"/>
      <c r="F14" s="76"/>
      <c r="G14" s="77" t="s">
        <v>63</v>
      </c>
      <c r="H14" s="141"/>
      <c r="I14" s="77" t="s">
        <v>63</v>
      </c>
      <c r="J14" s="247"/>
      <c r="K14" s="165" t="s">
        <v>10</v>
      </c>
      <c r="L14" s="100" t="s">
        <v>35</v>
      </c>
      <c r="M14" s="26">
        <f t="shared" si="1"/>
        <v>44508</v>
      </c>
      <c r="N14" s="27">
        <f t="shared" si="1"/>
        <v>44514</v>
      </c>
      <c r="O14" s="7" t="s">
        <v>44</v>
      </c>
      <c r="P14" s="8"/>
      <c r="Q14" s="7"/>
      <c r="R14" s="7"/>
      <c r="V14" s="3"/>
    </row>
    <row r="15" spans="1:22" ht="20.25" x14ac:dyDescent="0.25">
      <c r="A15" s="247"/>
      <c r="B15" s="184" t="s">
        <v>36</v>
      </c>
      <c r="C15" s="29">
        <v>44515</v>
      </c>
      <c r="D15" s="47">
        <f t="shared" si="0"/>
        <v>44521</v>
      </c>
      <c r="E15" s="201" t="s">
        <v>76</v>
      </c>
      <c r="F15" s="87"/>
      <c r="G15" s="30"/>
      <c r="H15" s="87"/>
      <c r="I15" s="30"/>
      <c r="J15" s="247"/>
      <c r="K15" s="175" t="s">
        <v>11</v>
      </c>
      <c r="L15" s="100" t="s">
        <v>36</v>
      </c>
      <c r="M15" s="29">
        <f t="shared" si="1"/>
        <v>44515</v>
      </c>
      <c r="N15" s="31">
        <f t="shared" si="1"/>
        <v>44521</v>
      </c>
      <c r="O15" s="7" t="s">
        <v>60</v>
      </c>
      <c r="P15" s="8"/>
      <c r="Q15" s="7"/>
      <c r="R15" s="7"/>
    </row>
    <row r="16" spans="1:22" ht="20.25" x14ac:dyDescent="0.25">
      <c r="A16" s="247"/>
      <c r="B16" s="167" t="s">
        <v>37</v>
      </c>
      <c r="C16" s="26">
        <v>44522</v>
      </c>
      <c r="D16" s="23">
        <f t="shared" si="0"/>
        <v>44528</v>
      </c>
      <c r="E16" s="107"/>
      <c r="F16" s="78" t="s">
        <v>56</v>
      </c>
      <c r="G16" s="79"/>
      <c r="H16" s="136" t="s">
        <v>56</v>
      </c>
      <c r="I16" s="79"/>
      <c r="J16" s="247"/>
      <c r="K16" s="165" t="s">
        <v>12</v>
      </c>
      <c r="L16" s="100" t="s">
        <v>37</v>
      </c>
      <c r="M16" s="110">
        <f t="shared" si="1"/>
        <v>44522</v>
      </c>
      <c r="N16" s="116">
        <f t="shared" si="1"/>
        <v>44528</v>
      </c>
      <c r="O16" t="s">
        <v>61</v>
      </c>
    </row>
    <row r="17" spans="1:21" ht="20.25" x14ac:dyDescent="0.25">
      <c r="A17" s="247"/>
      <c r="B17" s="182" t="s">
        <v>38</v>
      </c>
      <c r="C17" s="74">
        <v>44529</v>
      </c>
      <c r="D17" s="109">
        <f t="shared" si="0"/>
        <v>44535</v>
      </c>
      <c r="E17" s="202" t="s">
        <v>86</v>
      </c>
      <c r="F17" s="75"/>
      <c r="G17" s="90"/>
      <c r="H17" s="75"/>
      <c r="I17" s="90"/>
      <c r="J17" s="247"/>
      <c r="K17" s="176" t="s">
        <v>13</v>
      </c>
      <c r="L17" s="183" t="s">
        <v>38</v>
      </c>
      <c r="M17" s="74">
        <f t="shared" si="1"/>
        <v>44529</v>
      </c>
      <c r="N17" s="115">
        <f t="shared" si="1"/>
        <v>44535</v>
      </c>
    </row>
    <row r="18" spans="1:21" ht="20.25" x14ac:dyDescent="0.25">
      <c r="A18" s="247"/>
      <c r="B18" s="167" t="s">
        <v>39</v>
      </c>
      <c r="C18" s="110">
        <v>44536</v>
      </c>
      <c r="D18" s="104">
        <f t="shared" si="0"/>
        <v>44542</v>
      </c>
      <c r="E18" s="203"/>
      <c r="F18" s="76"/>
      <c r="G18" s="77" t="s">
        <v>63</v>
      </c>
      <c r="H18" s="141"/>
      <c r="I18" s="77" t="s">
        <v>63</v>
      </c>
      <c r="J18" s="247"/>
      <c r="K18" s="165" t="s">
        <v>14</v>
      </c>
      <c r="L18" s="100" t="s">
        <v>39</v>
      </c>
      <c r="M18" s="26">
        <f t="shared" si="1"/>
        <v>44536</v>
      </c>
      <c r="N18" s="27">
        <f t="shared" si="1"/>
        <v>44542</v>
      </c>
    </row>
    <row r="19" spans="1:21" ht="21" thickBot="1" x14ac:dyDescent="0.3">
      <c r="A19" s="247"/>
      <c r="B19" s="167" t="s">
        <v>40</v>
      </c>
      <c r="C19" s="24">
        <v>44543</v>
      </c>
      <c r="D19" s="48">
        <f t="shared" si="0"/>
        <v>44549</v>
      </c>
      <c r="E19" s="41"/>
      <c r="F19" s="124" t="s">
        <v>56</v>
      </c>
      <c r="G19" s="123"/>
      <c r="H19" s="145" t="s">
        <v>56</v>
      </c>
      <c r="I19" s="82"/>
      <c r="J19" s="247"/>
      <c r="K19" s="177" t="s">
        <v>15</v>
      </c>
      <c r="L19" s="100" t="s">
        <v>40</v>
      </c>
      <c r="M19" s="24">
        <f t="shared" si="1"/>
        <v>44543</v>
      </c>
      <c r="N19" s="25">
        <f t="shared" si="1"/>
        <v>44549</v>
      </c>
    </row>
    <row r="20" spans="1:21" ht="36.75" thickBot="1" x14ac:dyDescent="0.3">
      <c r="A20" s="247"/>
      <c r="B20" s="180" t="s">
        <v>77</v>
      </c>
      <c r="C20" s="35">
        <v>44550</v>
      </c>
      <c r="D20" s="205">
        <v>44563</v>
      </c>
      <c r="E20" s="139" t="s">
        <v>64</v>
      </c>
      <c r="F20" s="137"/>
      <c r="G20" s="139"/>
      <c r="H20" s="101"/>
      <c r="I20" s="105"/>
      <c r="J20" s="250"/>
      <c r="K20" s="178" t="s">
        <v>16</v>
      </c>
      <c r="L20" s="181" t="s">
        <v>77</v>
      </c>
      <c r="M20" s="35">
        <f t="shared" ref="M20:N35" si="2">C20</f>
        <v>44550</v>
      </c>
      <c r="N20" s="36">
        <f>D20</f>
        <v>44563</v>
      </c>
    </row>
    <row r="21" spans="1:21" ht="24.75" customHeight="1" x14ac:dyDescent="0.25">
      <c r="A21" s="247"/>
      <c r="B21" s="167" t="s">
        <v>51</v>
      </c>
      <c r="C21" s="22">
        <v>44564</v>
      </c>
      <c r="D21" s="23">
        <f t="shared" ref="D21:D45" si="3">C21+6</f>
        <v>44570</v>
      </c>
      <c r="E21" s="37"/>
      <c r="F21" s="275"/>
      <c r="G21" s="276"/>
      <c r="H21" s="297"/>
      <c r="I21" s="269"/>
      <c r="J21" s="247"/>
      <c r="K21" s="158" t="s">
        <v>17</v>
      </c>
      <c r="L21" s="100" t="s">
        <v>51</v>
      </c>
      <c r="M21" s="39">
        <f t="shared" si="2"/>
        <v>44564</v>
      </c>
      <c r="N21" s="40">
        <f t="shared" si="2"/>
        <v>44570</v>
      </c>
    </row>
    <row r="22" spans="1:21" ht="20.25" customHeight="1" x14ac:dyDescent="0.25">
      <c r="A22" s="247"/>
      <c r="B22" s="167" t="s">
        <v>1</v>
      </c>
      <c r="C22" s="22">
        <v>44571</v>
      </c>
      <c r="D22" s="23">
        <f t="shared" si="3"/>
        <v>44577</v>
      </c>
      <c r="E22" s="5"/>
      <c r="F22" s="76"/>
      <c r="G22" s="77" t="s">
        <v>63</v>
      </c>
      <c r="H22" s="141"/>
      <c r="I22" s="77" t="s">
        <v>63</v>
      </c>
      <c r="J22" s="247"/>
      <c r="K22" s="165" t="s">
        <v>18</v>
      </c>
      <c r="L22" s="100" t="s">
        <v>1</v>
      </c>
      <c r="M22" s="34">
        <f t="shared" si="2"/>
        <v>44571</v>
      </c>
      <c r="N22" s="23">
        <f>D22</f>
        <v>44577</v>
      </c>
    </row>
    <row r="23" spans="1:21" ht="21.6" customHeight="1" thickBot="1" x14ac:dyDescent="0.3">
      <c r="A23" s="247"/>
      <c r="B23" s="168" t="s">
        <v>2</v>
      </c>
      <c r="C23" s="24">
        <v>44578</v>
      </c>
      <c r="D23" s="48">
        <f t="shared" si="3"/>
        <v>44584</v>
      </c>
      <c r="E23" s="5"/>
      <c r="F23" s="252"/>
      <c r="G23" s="253"/>
      <c r="H23" s="295"/>
      <c r="I23" s="253"/>
      <c r="J23" s="247"/>
      <c r="K23" s="173" t="s">
        <v>19</v>
      </c>
      <c r="L23" s="100" t="s">
        <v>2</v>
      </c>
      <c r="M23" s="62">
        <f t="shared" si="2"/>
        <v>44578</v>
      </c>
      <c r="N23" s="63">
        <f t="shared" si="2"/>
        <v>44584</v>
      </c>
    </row>
    <row r="24" spans="1:21" ht="21" customHeight="1" thickBot="1" x14ac:dyDescent="0.3">
      <c r="A24" s="247"/>
      <c r="B24" s="169" t="s">
        <v>3</v>
      </c>
      <c r="C24" s="117">
        <v>44585</v>
      </c>
      <c r="D24" s="118">
        <f>C24+6</f>
        <v>44591</v>
      </c>
      <c r="E24" s="119" t="s">
        <v>78</v>
      </c>
      <c r="F24" s="124" t="s">
        <v>56</v>
      </c>
      <c r="G24" s="123"/>
      <c r="H24" s="145" t="s">
        <v>56</v>
      </c>
      <c r="I24" s="82"/>
      <c r="J24" s="247"/>
      <c r="K24" s="172" t="s">
        <v>20</v>
      </c>
      <c r="L24" s="162" t="s">
        <v>3</v>
      </c>
      <c r="M24" s="134">
        <f t="shared" si="2"/>
        <v>44585</v>
      </c>
      <c r="N24" s="135">
        <f t="shared" si="2"/>
        <v>44591</v>
      </c>
    </row>
    <row r="25" spans="1:21" ht="19.149999999999999" customHeight="1" thickBot="1" x14ac:dyDescent="0.3">
      <c r="A25" s="248"/>
      <c r="B25" s="163" t="s">
        <v>4</v>
      </c>
      <c r="C25" s="129">
        <v>44592</v>
      </c>
      <c r="D25" s="130">
        <f t="shared" si="3"/>
        <v>44598</v>
      </c>
      <c r="E25" s="132" t="s">
        <v>87</v>
      </c>
      <c r="F25" s="131"/>
      <c r="G25" s="133"/>
      <c r="H25" s="106"/>
      <c r="I25" s="99"/>
      <c r="J25" s="248"/>
      <c r="K25" s="171" t="s">
        <v>21</v>
      </c>
      <c r="L25" s="163" t="s">
        <v>4</v>
      </c>
      <c r="M25" s="129">
        <f t="shared" si="2"/>
        <v>44592</v>
      </c>
      <c r="N25" s="130">
        <f t="shared" si="2"/>
        <v>44598</v>
      </c>
    </row>
    <row r="26" spans="1:21" ht="21" customHeight="1" x14ac:dyDescent="0.25">
      <c r="A26" s="246" t="s">
        <v>47</v>
      </c>
      <c r="B26" s="189" t="s">
        <v>5</v>
      </c>
      <c r="C26" s="22">
        <v>44599</v>
      </c>
      <c r="D26" s="23">
        <f t="shared" si="3"/>
        <v>44605</v>
      </c>
      <c r="E26" s="125" t="s">
        <v>79</v>
      </c>
      <c r="F26" s="298" t="s">
        <v>101</v>
      </c>
      <c r="G26" s="299"/>
      <c r="H26" s="136" t="s">
        <v>56</v>
      </c>
      <c r="I26" s="79"/>
      <c r="J26" s="246" t="s">
        <v>47</v>
      </c>
      <c r="K26" s="158" t="s">
        <v>22</v>
      </c>
      <c r="L26" s="100" t="s">
        <v>5</v>
      </c>
      <c r="M26" s="34">
        <f t="shared" si="2"/>
        <v>44599</v>
      </c>
      <c r="N26" s="23">
        <f t="shared" si="2"/>
        <v>44605</v>
      </c>
    </row>
    <row r="27" spans="1:21" ht="22.15" customHeight="1" x14ac:dyDescent="0.25">
      <c r="A27" s="247"/>
      <c r="B27" s="189" t="s">
        <v>6</v>
      </c>
      <c r="C27" s="22">
        <v>44606</v>
      </c>
      <c r="D27" s="23">
        <f t="shared" si="3"/>
        <v>44612</v>
      </c>
      <c r="E27" s="42"/>
      <c r="F27" s="95"/>
      <c r="G27" s="96" t="s">
        <v>63</v>
      </c>
      <c r="H27" s="146"/>
      <c r="I27" s="96" t="s">
        <v>63</v>
      </c>
      <c r="J27" s="247"/>
      <c r="K27" s="165" t="s">
        <v>23</v>
      </c>
      <c r="L27" s="100" t="s">
        <v>6</v>
      </c>
      <c r="M27" s="24">
        <f t="shared" si="2"/>
        <v>44606</v>
      </c>
      <c r="N27" s="23">
        <f t="shared" si="2"/>
        <v>44612</v>
      </c>
    </row>
    <row r="28" spans="1:21" ht="22.15" customHeight="1" x14ac:dyDescent="0.25">
      <c r="A28" s="247"/>
      <c r="B28" s="186" t="s">
        <v>7</v>
      </c>
      <c r="C28" s="64">
        <v>44613</v>
      </c>
      <c r="D28" s="65">
        <f t="shared" si="3"/>
        <v>44619</v>
      </c>
      <c r="E28" s="204" t="s">
        <v>98</v>
      </c>
      <c r="F28" s="256"/>
      <c r="G28" s="257"/>
      <c r="H28" s="294"/>
      <c r="I28" s="257"/>
      <c r="J28" s="247"/>
      <c r="K28" s="174" t="s">
        <v>24</v>
      </c>
      <c r="L28" s="185" t="s">
        <v>7</v>
      </c>
      <c r="M28" s="68">
        <f t="shared" si="2"/>
        <v>44613</v>
      </c>
      <c r="N28" s="65">
        <f t="shared" si="2"/>
        <v>44619</v>
      </c>
    </row>
    <row r="29" spans="1:21" s="192" customFormat="1" ht="18" customHeight="1" x14ac:dyDescent="0.25">
      <c r="A29" s="247"/>
      <c r="B29" s="190" t="s">
        <v>8</v>
      </c>
      <c r="C29" s="191">
        <v>44620</v>
      </c>
      <c r="D29" s="104">
        <f t="shared" si="3"/>
        <v>44626</v>
      </c>
      <c r="F29" s="302" t="s">
        <v>101</v>
      </c>
      <c r="G29" s="303"/>
      <c r="H29" s="193" t="s">
        <v>56</v>
      </c>
      <c r="I29" s="194"/>
      <c r="J29" s="247"/>
      <c r="K29" s="195" t="s">
        <v>90</v>
      </c>
      <c r="L29" s="161" t="s">
        <v>8</v>
      </c>
      <c r="M29" s="196">
        <f t="shared" si="2"/>
        <v>44620</v>
      </c>
      <c r="N29" s="104">
        <f t="shared" si="2"/>
        <v>44626</v>
      </c>
    </row>
    <row r="30" spans="1:21" ht="19.149999999999999" customHeight="1" x14ac:dyDescent="0.25">
      <c r="A30" s="247"/>
      <c r="B30" s="189" t="s">
        <v>9</v>
      </c>
      <c r="C30" s="26">
        <v>44627</v>
      </c>
      <c r="D30" s="23">
        <f t="shared" si="3"/>
        <v>44633</v>
      </c>
      <c r="E30" s="5"/>
      <c r="F30" s="252"/>
      <c r="G30" s="253"/>
      <c r="H30" s="295"/>
      <c r="I30" s="253"/>
      <c r="J30" s="247"/>
      <c r="K30" s="165" t="s">
        <v>91</v>
      </c>
      <c r="L30" s="100" t="s">
        <v>9</v>
      </c>
      <c r="M30" s="24">
        <f t="shared" si="2"/>
        <v>44627</v>
      </c>
      <c r="N30" s="23">
        <f t="shared" si="2"/>
        <v>44633</v>
      </c>
    </row>
    <row r="31" spans="1:21" ht="21" customHeight="1" x14ac:dyDescent="0.25">
      <c r="A31" s="247"/>
      <c r="B31" s="189" t="s">
        <v>10</v>
      </c>
      <c r="C31" s="26">
        <v>44634</v>
      </c>
      <c r="D31" s="23">
        <f t="shared" si="3"/>
        <v>44640</v>
      </c>
      <c r="E31" s="5"/>
      <c r="F31" s="76"/>
      <c r="G31" s="77" t="s">
        <v>63</v>
      </c>
      <c r="H31" s="141"/>
      <c r="I31" s="77" t="s">
        <v>63</v>
      </c>
      <c r="J31" s="247"/>
      <c r="K31" s="165" t="s">
        <v>92</v>
      </c>
      <c r="L31" s="100" t="s">
        <v>10</v>
      </c>
      <c r="M31" s="24">
        <f t="shared" si="2"/>
        <v>44634</v>
      </c>
      <c r="N31" s="23">
        <f t="shared" si="2"/>
        <v>44640</v>
      </c>
      <c r="O31" s="1"/>
      <c r="P31" s="1"/>
      <c r="Q31" s="1"/>
      <c r="R31" s="1"/>
      <c r="S31" s="1"/>
      <c r="T31" s="1"/>
      <c r="U31" s="1"/>
    </row>
    <row r="32" spans="1:21" ht="20.25" x14ac:dyDescent="0.25">
      <c r="A32" s="247"/>
      <c r="B32" s="189" t="s">
        <v>11</v>
      </c>
      <c r="C32" s="26">
        <v>44641</v>
      </c>
      <c r="D32" s="23">
        <f t="shared" si="3"/>
        <v>44647</v>
      </c>
      <c r="E32" s="16"/>
      <c r="F32" s="252"/>
      <c r="G32" s="253"/>
      <c r="H32" s="295"/>
      <c r="I32" s="253"/>
      <c r="J32" s="247"/>
      <c r="K32" s="165" t="s">
        <v>93</v>
      </c>
      <c r="L32" s="100" t="s">
        <v>11</v>
      </c>
      <c r="M32" s="24">
        <f t="shared" si="2"/>
        <v>44641</v>
      </c>
      <c r="N32" s="23">
        <f t="shared" si="2"/>
        <v>44647</v>
      </c>
    </row>
    <row r="33" spans="1:14" ht="20.25" x14ac:dyDescent="0.25">
      <c r="A33" s="247"/>
      <c r="B33" s="189" t="s">
        <v>12</v>
      </c>
      <c r="C33" s="111">
        <v>44648</v>
      </c>
      <c r="D33" s="104">
        <f t="shared" si="3"/>
        <v>44654</v>
      </c>
      <c r="F33" s="78" t="s">
        <v>56</v>
      </c>
      <c r="G33" s="79"/>
      <c r="H33" s="136" t="s">
        <v>56</v>
      </c>
      <c r="I33" s="79"/>
      <c r="J33" s="247"/>
      <c r="K33" s="165" t="s">
        <v>94</v>
      </c>
      <c r="L33" s="100" t="s">
        <v>12</v>
      </c>
      <c r="M33" s="24">
        <f t="shared" si="2"/>
        <v>44648</v>
      </c>
      <c r="N33" s="23">
        <f t="shared" si="2"/>
        <v>44654</v>
      </c>
    </row>
    <row r="34" spans="1:14" ht="20.25" x14ac:dyDescent="0.25">
      <c r="A34" s="247"/>
      <c r="B34" s="189" t="s">
        <v>13</v>
      </c>
      <c r="C34" s="50">
        <v>44655</v>
      </c>
      <c r="D34" s="23">
        <f t="shared" si="3"/>
        <v>44661</v>
      </c>
      <c r="E34" s="5"/>
      <c r="F34" s="244" t="s">
        <v>68</v>
      </c>
      <c r="G34" s="245"/>
      <c r="H34" s="296" t="s">
        <v>69</v>
      </c>
      <c r="I34" s="245"/>
      <c r="J34" s="247"/>
      <c r="K34" s="165" t="s">
        <v>95</v>
      </c>
      <c r="L34" s="100" t="s">
        <v>13</v>
      </c>
      <c r="M34" s="24">
        <f t="shared" si="2"/>
        <v>44655</v>
      </c>
      <c r="N34" s="23">
        <f t="shared" si="2"/>
        <v>44661</v>
      </c>
    </row>
    <row r="35" spans="1:14" ht="20.25" x14ac:dyDescent="0.25">
      <c r="A35" s="247"/>
      <c r="B35" s="186" t="s">
        <v>14</v>
      </c>
      <c r="C35" s="64">
        <v>44662</v>
      </c>
      <c r="D35" s="65">
        <f t="shared" si="3"/>
        <v>44668</v>
      </c>
      <c r="E35" s="43" t="s">
        <v>54</v>
      </c>
      <c r="F35" s="244" t="s">
        <v>68</v>
      </c>
      <c r="G35" s="245"/>
      <c r="H35" s="296" t="s">
        <v>69</v>
      </c>
      <c r="I35" s="245"/>
      <c r="J35" s="247"/>
      <c r="K35" s="174" t="s">
        <v>96</v>
      </c>
      <c r="L35" s="185" t="s">
        <v>14</v>
      </c>
      <c r="M35" s="68">
        <f t="shared" si="2"/>
        <v>44662</v>
      </c>
      <c r="N35" s="65">
        <f t="shared" si="2"/>
        <v>44668</v>
      </c>
    </row>
    <row r="36" spans="1:14" ht="20.25" x14ac:dyDescent="0.25">
      <c r="A36" s="247"/>
      <c r="B36" s="189" t="s">
        <v>15</v>
      </c>
      <c r="C36" s="26">
        <v>44669</v>
      </c>
      <c r="D36" s="23">
        <f t="shared" si="3"/>
        <v>44675</v>
      </c>
      <c r="E36" s="5"/>
      <c r="F36" s="81"/>
      <c r="G36" s="77" t="s">
        <v>63</v>
      </c>
      <c r="H36" s="114"/>
      <c r="I36" s="77" t="s">
        <v>63</v>
      </c>
      <c r="J36" s="247"/>
      <c r="K36" s="165" t="s">
        <v>97</v>
      </c>
      <c r="L36" s="100" t="s">
        <v>15</v>
      </c>
      <c r="M36" s="24">
        <f t="shared" ref="M36:N45" si="4">C36</f>
        <v>44669</v>
      </c>
      <c r="N36" s="23">
        <f t="shared" si="4"/>
        <v>44675</v>
      </c>
    </row>
    <row r="37" spans="1:14" ht="20.25" x14ac:dyDescent="0.25">
      <c r="A37" s="247"/>
      <c r="B37" s="189" t="s">
        <v>16</v>
      </c>
      <c r="C37" s="26">
        <v>44676</v>
      </c>
      <c r="D37" s="23">
        <f t="shared" si="3"/>
        <v>44682</v>
      </c>
      <c r="E37" s="44" t="s">
        <v>80</v>
      </c>
      <c r="F37" s="244" t="s">
        <v>68</v>
      </c>
      <c r="G37" s="245"/>
      <c r="H37" s="296" t="s">
        <v>70</v>
      </c>
      <c r="I37" s="245"/>
      <c r="J37" s="247"/>
      <c r="K37" s="165" t="s">
        <v>74</v>
      </c>
      <c r="L37" s="100" t="s">
        <v>16</v>
      </c>
      <c r="M37" s="24">
        <f t="shared" si="4"/>
        <v>44676</v>
      </c>
      <c r="N37" s="23">
        <f t="shared" si="4"/>
        <v>44682</v>
      </c>
    </row>
    <row r="38" spans="1:14" ht="20.25" x14ac:dyDescent="0.25">
      <c r="A38" s="247"/>
      <c r="B38" s="189" t="s">
        <v>17</v>
      </c>
      <c r="C38" s="22">
        <v>44683</v>
      </c>
      <c r="D38" s="23">
        <f t="shared" si="3"/>
        <v>44689</v>
      </c>
      <c r="E38" s="45"/>
      <c r="F38" s="244" t="s">
        <v>68</v>
      </c>
      <c r="G38" s="245"/>
      <c r="H38" s="296" t="s">
        <v>70</v>
      </c>
      <c r="I38" s="245"/>
      <c r="J38" s="247"/>
      <c r="K38" s="165" t="s">
        <v>50</v>
      </c>
      <c r="L38" s="100" t="s">
        <v>17</v>
      </c>
      <c r="M38" s="24">
        <f t="shared" si="4"/>
        <v>44683</v>
      </c>
      <c r="N38" s="23">
        <f t="shared" si="4"/>
        <v>44689</v>
      </c>
    </row>
    <row r="39" spans="1:14" ht="20.25" x14ac:dyDescent="0.25">
      <c r="A39" s="247"/>
      <c r="B39" s="189" t="s">
        <v>18</v>
      </c>
      <c r="C39" s="51">
        <v>44690</v>
      </c>
      <c r="D39" s="23">
        <f t="shared" si="3"/>
        <v>44696</v>
      </c>
      <c r="E39" s="18"/>
      <c r="F39" s="78" t="s">
        <v>56</v>
      </c>
      <c r="G39" s="80"/>
      <c r="H39" s="136" t="s">
        <v>56</v>
      </c>
      <c r="I39" s="80"/>
      <c r="J39" s="247"/>
      <c r="K39" s="165" t="s">
        <v>25</v>
      </c>
      <c r="L39" s="100" t="s">
        <v>18</v>
      </c>
      <c r="M39" s="24">
        <f t="shared" si="4"/>
        <v>44690</v>
      </c>
      <c r="N39" s="23">
        <f t="shared" si="4"/>
        <v>44696</v>
      </c>
    </row>
    <row r="40" spans="1:14" ht="20.25" x14ac:dyDescent="0.25">
      <c r="A40" s="247"/>
      <c r="B40" s="189" t="s">
        <v>19</v>
      </c>
      <c r="C40" s="52">
        <v>44697</v>
      </c>
      <c r="D40" s="23">
        <f t="shared" si="3"/>
        <v>44703</v>
      </c>
      <c r="E40" s="18"/>
      <c r="F40" s="244" t="s">
        <v>68</v>
      </c>
      <c r="G40" s="245"/>
      <c r="H40" s="296" t="s">
        <v>70</v>
      </c>
      <c r="I40" s="245"/>
      <c r="J40" s="247"/>
      <c r="K40" s="165" t="s">
        <v>26</v>
      </c>
      <c r="L40" s="100" t="s">
        <v>19</v>
      </c>
      <c r="M40" s="24">
        <f t="shared" si="4"/>
        <v>44697</v>
      </c>
      <c r="N40" s="23">
        <f t="shared" si="4"/>
        <v>44703</v>
      </c>
    </row>
    <row r="41" spans="1:14" ht="20.25" x14ac:dyDescent="0.25">
      <c r="A41" s="247"/>
      <c r="B41" s="189" t="s">
        <v>20</v>
      </c>
      <c r="C41" s="52">
        <v>44704</v>
      </c>
      <c r="D41" s="23">
        <f t="shared" si="3"/>
        <v>44710</v>
      </c>
      <c r="E41" s="5"/>
      <c r="F41" s="244" t="s">
        <v>68</v>
      </c>
      <c r="G41" s="245"/>
      <c r="H41" s="296" t="s">
        <v>69</v>
      </c>
      <c r="I41" s="245"/>
      <c r="J41" s="247"/>
      <c r="K41" s="165" t="s">
        <v>27</v>
      </c>
      <c r="L41" s="100" t="s">
        <v>20</v>
      </c>
      <c r="M41" s="24">
        <f t="shared" si="4"/>
        <v>44704</v>
      </c>
      <c r="N41" s="23">
        <f t="shared" si="4"/>
        <v>44710</v>
      </c>
    </row>
    <row r="42" spans="1:14" ht="20.25" x14ac:dyDescent="0.25">
      <c r="A42" s="247"/>
      <c r="B42" s="189" t="s">
        <v>21</v>
      </c>
      <c r="C42" s="52">
        <v>44711</v>
      </c>
      <c r="D42" s="23">
        <f t="shared" si="3"/>
        <v>44717</v>
      </c>
      <c r="E42" s="5"/>
      <c r="F42" s="76"/>
      <c r="G42" s="77" t="s">
        <v>63</v>
      </c>
      <c r="H42" s="141"/>
      <c r="I42" s="77" t="s">
        <v>63</v>
      </c>
      <c r="J42" s="247"/>
      <c r="K42" s="165" t="s">
        <v>28</v>
      </c>
      <c r="L42" s="100" t="s">
        <v>21</v>
      </c>
      <c r="M42" s="24">
        <f t="shared" si="4"/>
        <v>44711</v>
      </c>
      <c r="N42" s="23">
        <f t="shared" si="4"/>
        <v>44717</v>
      </c>
    </row>
    <row r="43" spans="1:14" ht="20.25" x14ac:dyDescent="0.25">
      <c r="A43" s="247"/>
      <c r="B43" s="189" t="s">
        <v>22</v>
      </c>
      <c r="C43" s="52">
        <v>44718</v>
      </c>
      <c r="D43" s="23">
        <f t="shared" si="3"/>
        <v>44724</v>
      </c>
      <c r="E43" s="5"/>
      <c r="F43" s="244" t="s">
        <v>68</v>
      </c>
      <c r="G43" s="245"/>
      <c r="H43" s="294"/>
      <c r="I43" s="257"/>
      <c r="J43" s="247"/>
      <c r="K43" s="165" t="s">
        <v>29</v>
      </c>
      <c r="L43" s="100" t="s">
        <v>22</v>
      </c>
      <c r="M43" s="24">
        <f t="shared" si="4"/>
        <v>44718</v>
      </c>
      <c r="N43" s="23">
        <f t="shared" si="4"/>
        <v>44724</v>
      </c>
    </row>
    <row r="44" spans="1:14" ht="21" thickBot="1" x14ac:dyDescent="0.3">
      <c r="A44" s="247"/>
      <c r="B44" s="189" t="s">
        <v>23</v>
      </c>
      <c r="C44" s="52">
        <v>44725</v>
      </c>
      <c r="D44" s="23">
        <f t="shared" si="3"/>
        <v>44731</v>
      </c>
      <c r="E44" s="73" t="s">
        <v>81</v>
      </c>
      <c r="F44" s="124" t="s">
        <v>56</v>
      </c>
      <c r="G44" s="123"/>
      <c r="H44" s="145" t="s">
        <v>56</v>
      </c>
      <c r="I44" s="82"/>
      <c r="J44" s="247"/>
      <c r="K44" s="165" t="s">
        <v>31</v>
      </c>
      <c r="L44" s="100" t="s">
        <v>23</v>
      </c>
      <c r="M44" s="24">
        <f t="shared" si="4"/>
        <v>44725</v>
      </c>
      <c r="N44" s="23">
        <f t="shared" si="4"/>
        <v>44731</v>
      </c>
    </row>
    <row r="45" spans="1:14" ht="40.5" customHeight="1" thickBot="1" x14ac:dyDescent="0.3">
      <c r="A45" s="248"/>
      <c r="B45" s="33" t="s">
        <v>24</v>
      </c>
      <c r="C45" s="66">
        <v>44732</v>
      </c>
      <c r="D45" s="67">
        <f t="shared" si="3"/>
        <v>44738</v>
      </c>
      <c r="E45" s="46" t="s">
        <v>82</v>
      </c>
      <c r="F45" s="270"/>
      <c r="G45" s="271"/>
      <c r="H45" s="94"/>
      <c r="I45" s="19"/>
      <c r="J45" s="248"/>
      <c r="K45" s="165" t="s">
        <v>32</v>
      </c>
      <c r="L45" s="164" t="s">
        <v>24</v>
      </c>
      <c r="M45" s="64">
        <f t="shared" si="4"/>
        <v>44732</v>
      </c>
      <c r="N45" s="65">
        <f t="shared" si="4"/>
        <v>44738</v>
      </c>
    </row>
    <row r="46" spans="1:14" ht="12.75" customHeight="1" x14ac:dyDescent="0.25">
      <c r="A46" s="2"/>
      <c r="F46" s="9"/>
      <c r="G46" s="9"/>
      <c r="H46" s="1"/>
      <c r="I46" s="1"/>
    </row>
    <row r="47" spans="1:14" x14ac:dyDescent="0.25">
      <c r="F47" s="9"/>
      <c r="G47" s="9"/>
      <c r="H47" s="1"/>
      <c r="I47" s="1"/>
    </row>
  </sheetData>
  <mergeCells count="44">
    <mergeCell ref="J26:J45"/>
    <mergeCell ref="F28:G28"/>
    <mergeCell ref="H35:I35"/>
    <mergeCell ref="F34:G34"/>
    <mergeCell ref="H34:I34"/>
    <mergeCell ref="F35:G35"/>
    <mergeCell ref="H32:I32"/>
    <mergeCell ref="F32:G32"/>
    <mergeCell ref="H38:I38"/>
    <mergeCell ref="F40:G40"/>
    <mergeCell ref="H37:I37"/>
    <mergeCell ref="F38:G38"/>
    <mergeCell ref="F37:G37"/>
    <mergeCell ref="F45:G45"/>
    <mergeCell ref="F43:G43"/>
    <mergeCell ref="H43:I43"/>
    <mergeCell ref="A26:A45"/>
    <mergeCell ref="F26:G26"/>
    <mergeCell ref="F23:G23"/>
    <mergeCell ref="H23:I23"/>
    <mergeCell ref="F21:G21"/>
    <mergeCell ref="H21:I21"/>
    <mergeCell ref="A3:A25"/>
    <mergeCell ref="F30:G30"/>
    <mergeCell ref="H30:I30"/>
    <mergeCell ref="H28:I28"/>
    <mergeCell ref="F29:G29"/>
    <mergeCell ref="H40:I40"/>
    <mergeCell ref="F41:G41"/>
    <mergeCell ref="H41:I41"/>
    <mergeCell ref="F7:G7"/>
    <mergeCell ref="H7:I7"/>
    <mergeCell ref="J3:J25"/>
    <mergeCell ref="F5:G5"/>
    <mergeCell ref="H2:I2"/>
    <mergeCell ref="H3:I3"/>
    <mergeCell ref="H5:I5"/>
    <mergeCell ref="F2:G2"/>
    <mergeCell ref="F13:G13"/>
    <mergeCell ref="H13:I13"/>
    <mergeCell ref="F11:G11"/>
    <mergeCell ref="H11:I11"/>
    <mergeCell ref="F9:G9"/>
    <mergeCell ref="H9:I9"/>
  </mergeCells>
  <pageMargins left="0.23622047244094491" right="0.23622047244094491" top="0.15748031496062992" bottom="0.19685039370078741" header="0.31496062992125984" footer="0.31496062992125984"/>
  <pageSetup paperSize="9" scale="60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47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" sqref="J1:K1048576"/>
    </sheetView>
  </sheetViews>
  <sheetFormatPr defaultRowHeight="15" x14ac:dyDescent="0.25"/>
  <cols>
    <col min="2" max="2" width="4.140625" bestFit="1" customWidth="1"/>
    <col min="3" max="3" width="12.5703125" bestFit="1" customWidth="1"/>
    <col min="4" max="4" width="12" bestFit="1" customWidth="1"/>
    <col min="5" max="5" width="40.85546875" customWidth="1"/>
    <col min="6" max="6" width="8.7109375" customWidth="1"/>
    <col min="7" max="7" width="4.42578125" customWidth="1"/>
    <col min="8" max="9" width="11.140625" style="3" customWidth="1"/>
    <col min="10" max="10" width="16.28515625" customWidth="1"/>
    <col min="11" max="11" width="16.85546875" customWidth="1"/>
    <col min="12" max="13" width="8.85546875" customWidth="1"/>
    <col min="14" max="14" width="6.7109375" customWidth="1"/>
    <col min="15" max="15" width="13.5703125" customWidth="1"/>
    <col min="16" max="16" width="15" customWidth="1"/>
    <col min="17" max="23" width="9.140625" customWidth="1"/>
  </cols>
  <sheetData>
    <row r="1" spans="1:24" ht="24" thickBot="1" x14ac:dyDescent="0.4">
      <c r="C1" s="38" t="s">
        <v>71</v>
      </c>
      <c r="N1" s="38" t="s">
        <v>71</v>
      </c>
    </row>
    <row r="2" spans="1:24" ht="26.25" customHeight="1" thickBot="1" x14ac:dyDescent="0.3">
      <c r="A2" s="10"/>
      <c r="B2" s="10" t="s">
        <v>30</v>
      </c>
      <c r="C2" s="11" t="s">
        <v>48</v>
      </c>
      <c r="D2" s="15" t="s">
        <v>49</v>
      </c>
      <c r="E2" s="12" t="s">
        <v>0</v>
      </c>
      <c r="F2" s="284"/>
      <c r="G2" s="285"/>
      <c r="H2" s="278" t="s">
        <v>99</v>
      </c>
      <c r="I2" s="279"/>
      <c r="J2" s="290" t="s">
        <v>52</v>
      </c>
      <c r="K2" s="291"/>
      <c r="L2" s="10"/>
      <c r="M2" s="170" t="s">
        <v>89</v>
      </c>
      <c r="N2" s="159" t="s">
        <v>30</v>
      </c>
      <c r="O2" s="11" t="s">
        <v>48</v>
      </c>
      <c r="P2" s="15" t="s">
        <v>49</v>
      </c>
    </row>
    <row r="3" spans="1:24" ht="20.25" customHeight="1" thickBot="1" x14ac:dyDescent="0.3">
      <c r="A3" s="246" t="s">
        <v>46</v>
      </c>
      <c r="B3" s="236" t="s">
        <v>74</v>
      </c>
      <c r="C3" s="53">
        <v>44431</v>
      </c>
      <c r="D3" s="54">
        <f>C3+6</f>
        <v>44437</v>
      </c>
      <c r="E3" s="212" t="s">
        <v>75</v>
      </c>
      <c r="F3" s="288"/>
      <c r="G3" s="289"/>
      <c r="H3" s="55"/>
      <c r="I3" s="56"/>
      <c r="J3" s="292"/>
      <c r="K3" s="293"/>
      <c r="L3" s="249" t="s">
        <v>46</v>
      </c>
      <c r="M3" s="179"/>
      <c r="N3" s="160" t="s">
        <v>74</v>
      </c>
      <c r="O3" s="57">
        <f>C3</f>
        <v>44431</v>
      </c>
      <c r="P3" s="58">
        <f>D3</f>
        <v>44437</v>
      </c>
    </row>
    <row r="4" spans="1:24" ht="20.25" x14ac:dyDescent="0.25">
      <c r="A4" s="247"/>
      <c r="B4" s="237" t="s">
        <v>50</v>
      </c>
      <c r="C4" s="103">
        <v>44438</v>
      </c>
      <c r="D4" s="23">
        <f t="shared" ref="D4:D19" si="0">C4+6</f>
        <v>44444</v>
      </c>
      <c r="E4" s="211" t="s">
        <v>88</v>
      </c>
      <c r="F4" s="256"/>
      <c r="G4" s="257"/>
      <c r="H4" s="93" t="s">
        <v>56</v>
      </c>
      <c r="I4" s="97"/>
      <c r="J4" s="144" t="s">
        <v>56</v>
      </c>
      <c r="K4" s="83"/>
      <c r="L4" s="250"/>
      <c r="M4" s="165" t="s">
        <v>51</v>
      </c>
      <c r="N4" s="161" t="s">
        <v>50</v>
      </c>
      <c r="O4" s="20">
        <f t="shared" ref="O4:P19" si="1">C4</f>
        <v>44438</v>
      </c>
      <c r="P4" s="27">
        <f t="shared" si="1"/>
        <v>44444</v>
      </c>
    </row>
    <row r="5" spans="1:24" ht="20.25" customHeight="1" x14ac:dyDescent="0.25">
      <c r="A5" s="247"/>
      <c r="B5" s="237" t="s">
        <v>25</v>
      </c>
      <c r="C5" s="20">
        <v>44445</v>
      </c>
      <c r="D5" s="23">
        <f t="shared" si="0"/>
        <v>44451</v>
      </c>
      <c r="F5" s="258"/>
      <c r="G5" s="259"/>
      <c r="H5" s="252"/>
      <c r="I5" s="253"/>
      <c r="J5" s="295"/>
      <c r="K5" s="253"/>
      <c r="L5" s="250"/>
      <c r="M5" s="165" t="s">
        <v>1</v>
      </c>
      <c r="N5" s="100" t="s">
        <v>25</v>
      </c>
      <c r="O5" s="20">
        <f t="shared" si="1"/>
        <v>44445</v>
      </c>
      <c r="P5" s="27">
        <f t="shared" si="1"/>
        <v>44451</v>
      </c>
      <c r="U5" s="1"/>
      <c r="V5" s="1"/>
      <c r="W5" s="1"/>
      <c r="X5" s="9"/>
    </row>
    <row r="6" spans="1:24" ht="20.25" x14ac:dyDescent="0.25">
      <c r="A6" s="247"/>
      <c r="B6" s="237" t="s">
        <v>26</v>
      </c>
      <c r="C6" s="21">
        <v>44452</v>
      </c>
      <c r="D6" s="23">
        <f t="shared" si="0"/>
        <v>44458</v>
      </c>
      <c r="E6" s="41"/>
      <c r="F6" s="258"/>
      <c r="G6" s="259"/>
      <c r="H6" s="98"/>
      <c r="I6" s="77" t="s">
        <v>63</v>
      </c>
      <c r="J6" s="141"/>
      <c r="K6" s="77" t="s">
        <v>63</v>
      </c>
      <c r="L6" s="250"/>
      <c r="M6" s="165" t="s">
        <v>2</v>
      </c>
      <c r="N6" s="100" t="s">
        <v>26</v>
      </c>
      <c r="O6" s="21">
        <f t="shared" si="1"/>
        <v>44452</v>
      </c>
      <c r="P6" s="27">
        <f t="shared" si="1"/>
        <v>44458</v>
      </c>
      <c r="S6" s="6"/>
      <c r="T6" s="5" t="s">
        <v>41</v>
      </c>
      <c r="V6" s="1"/>
      <c r="W6" s="1"/>
      <c r="X6" s="9"/>
    </row>
    <row r="7" spans="1:24" ht="20.25" x14ac:dyDescent="0.25">
      <c r="A7" s="247"/>
      <c r="B7" s="237" t="s">
        <v>27</v>
      </c>
      <c r="C7" s="20">
        <v>44459</v>
      </c>
      <c r="D7" s="23">
        <f t="shared" si="0"/>
        <v>44465</v>
      </c>
      <c r="E7" s="41"/>
      <c r="F7" s="258"/>
      <c r="G7" s="259"/>
      <c r="H7" s="252"/>
      <c r="I7" s="253"/>
      <c r="J7" s="295"/>
      <c r="K7" s="253"/>
      <c r="L7" s="250"/>
      <c r="M7" s="165" t="s">
        <v>3</v>
      </c>
      <c r="N7" s="100" t="s">
        <v>27</v>
      </c>
      <c r="O7" s="20">
        <f t="shared" si="1"/>
        <v>44459</v>
      </c>
      <c r="P7" s="27">
        <f t="shared" si="1"/>
        <v>44465</v>
      </c>
      <c r="S7" s="4"/>
      <c r="T7" s="5" t="s">
        <v>42</v>
      </c>
      <c r="X7" s="3"/>
    </row>
    <row r="8" spans="1:24" ht="20.25" x14ac:dyDescent="0.25">
      <c r="A8" s="247"/>
      <c r="B8" s="237" t="s">
        <v>28</v>
      </c>
      <c r="C8" s="26">
        <v>44466</v>
      </c>
      <c r="D8" s="23">
        <f t="shared" si="0"/>
        <v>44472</v>
      </c>
      <c r="E8" s="41"/>
      <c r="F8" s="258"/>
      <c r="G8" s="259"/>
      <c r="H8" s="93" t="s">
        <v>56</v>
      </c>
      <c r="I8" s="97"/>
      <c r="J8" s="136" t="s">
        <v>56</v>
      </c>
      <c r="K8" s="79"/>
      <c r="L8" s="250"/>
      <c r="M8" s="165" t="s">
        <v>4</v>
      </c>
      <c r="N8" s="100" t="s">
        <v>28</v>
      </c>
      <c r="O8" s="50">
        <f t="shared" si="1"/>
        <v>44466</v>
      </c>
      <c r="P8" s="27">
        <f t="shared" si="1"/>
        <v>44472</v>
      </c>
      <c r="S8" s="69"/>
      <c r="T8" s="5" t="s">
        <v>43</v>
      </c>
      <c r="X8" s="3"/>
    </row>
    <row r="9" spans="1:24" ht="20.25" x14ac:dyDescent="0.25">
      <c r="A9" s="247"/>
      <c r="B9" s="237" t="s">
        <v>29</v>
      </c>
      <c r="C9" s="26">
        <v>44473</v>
      </c>
      <c r="D9" s="23">
        <f t="shared" si="0"/>
        <v>44479</v>
      </c>
      <c r="E9" s="41"/>
      <c r="F9" s="258"/>
      <c r="G9" s="259"/>
      <c r="H9" s="252"/>
      <c r="I9" s="253"/>
      <c r="J9" s="295"/>
      <c r="K9" s="253"/>
      <c r="L9" s="250"/>
      <c r="M9" s="165" t="s">
        <v>5</v>
      </c>
      <c r="N9" s="100" t="s">
        <v>29</v>
      </c>
      <c r="O9" s="26">
        <f t="shared" si="1"/>
        <v>44473</v>
      </c>
      <c r="P9" s="27">
        <f t="shared" si="1"/>
        <v>44479</v>
      </c>
      <c r="S9" s="72"/>
      <c r="T9" s="71" t="s">
        <v>62</v>
      </c>
      <c r="X9" s="3"/>
    </row>
    <row r="10" spans="1:24" ht="20.25" x14ac:dyDescent="0.25">
      <c r="A10" s="247"/>
      <c r="B10" s="237" t="s">
        <v>31</v>
      </c>
      <c r="C10" s="26">
        <v>44480</v>
      </c>
      <c r="D10" s="23">
        <f t="shared" si="0"/>
        <v>44486</v>
      </c>
      <c r="E10" s="41"/>
      <c r="F10" s="258"/>
      <c r="G10" s="259"/>
      <c r="H10" s="98"/>
      <c r="I10" s="77" t="s">
        <v>63</v>
      </c>
      <c r="J10" s="141"/>
      <c r="K10" s="77" t="s">
        <v>63</v>
      </c>
      <c r="L10" s="250"/>
      <c r="M10" s="165" t="s">
        <v>6</v>
      </c>
      <c r="N10" s="100" t="s">
        <v>31</v>
      </c>
      <c r="O10" s="26">
        <f t="shared" si="1"/>
        <v>44480</v>
      </c>
      <c r="P10" s="27">
        <f t="shared" si="1"/>
        <v>44486</v>
      </c>
      <c r="Q10" s="7" t="s">
        <v>57</v>
      </c>
      <c r="R10" s="8"/>
      <c r="S10" s="7"/>
      <c r="T10" s="7"/>
      <c r="X10" s="3"/>
    </row>
    <row r="11" spans="1:24" ht="20.25" x14ac:dyDescent="0.25">
      <c r="A11" s="247"/>
      <c r="B11" s="237" t="s">
        <v>32</v>
      </c>
      <c r="C11" s="26">
        <v>44487</v>
      </c>
      <c r="D11" s="23">
        <f t="shared" si="0"/>
        <v>44493</v>
      </c>
      <c r="E11" s="5"/>
      <c r="F11" s="258"/>
      <c r="G11" s="259"/>
      <c r="H11" s="252"/>
      <c r="I11" s="253"/>
      <c r="J11" s="295"/>
      <c r="K11" s="253"/>
      <c r="L11" s="250"/>
      <c r="M11" s="165" t="s">
        <v>7</v>
      </c>
      <c r="N11" s="100" t="s">
        <v>32</v>
      </c>
      <c r="O11" s="26">
        <f t="shared" si="1"/>
        <v>44487</v>
      </c>
      <c r="P11" s="27">
        <f t="shared" si="1"/>
        <v>44493</v>
      </c>
      <c r="Q11" s="7" t="s">
        <v>58</v>
      </c>
      <c r="R11" s="8"/>
      <c r="S11" s="70"/>
      <c r="T11" s="7"/>
      <c r="X11" s="3"/>
    </row>
    <row r="12" spans="1:24" ht="20.25" x14ac:dyDescent="0.25">
      <c r="A12" s="247"/>
      <c r="B12" s="237" t="s">
        <v>33</v>
      </c>
      <c r="C12" s="26">
        <v>44494</v>
      </c>
      <c r="D12" s="23">
        <f t="shared" si="0"/>
        <v>44500</v>
      </c>
      <c r="E12" s="41"/>
      <c r="F12" s="258"/>
      <c r="G12" s="259"/>
      <c r="H12" s="93" t="s">
        <v>56</v>
      </c>
      <c r="I12" s="97"/>
      <c r="J12" s="136" t="s">
        <v>56</v>
      </c>
      <c r="K12" s="79"/>
      <c r="L12" s="250"/>
      <c r="M12" s="165" t="s">
        <v>8</v>
      </c>
      <c r="N12" s="100" t="s">
        <v>33</v>
      </c>
      <c r="O12" s="26">
        <f t="shared" si="1"/>
        <v>44494</v>
      </c>
      <c r="P12" s="27">
        <f t="shared" si="1"/>
        <v>44500</v>
      </c>
      <c r="Q12" s="7" t="s">
        <v>59</v>
      </c>
      <c r="R12" s="8"/>
      <c r="S12" s="7"/>
      <c r="T12" s="7"/>
      <c r="X12" s="3"/>
    </row>
    <row r="13" spans="1:24" ht="20.25" x14ac:dyDescent="0.25">
      <c r="A13" s="247"/>
      <c r="B13" s="237" t="s">
        <v>34</v>
      </c>
      <c r="C13" s="26">
        <v>44501</v>
      </c>
      <c r="D13" s="23">
        <f t="shared" si="0"/>
        <v>44507</v>
      </c>
      <c r="E13" s="41"/>
      <c r="F13" s="258"/>
      <c r="G13" s="259"/>
      <c r="H13" s="264"/>
      <c r="I13" s="265"/>
      <c r="J13" s="295"/>
      <c r="K13" s="253"/>
      <c r="L13" s="250"/>
      <c r="M13" s="165" t="s">
        <v>9</v>
      </c>
      <c r="N13" s="100" t="s">
        <v>34</v>
      </c>
      <c r="O13" s="26">
        <f t="shared" si="1"/>
        <v>44501</v>
      </c>
      <c r="P13" s="27">
        <f t="shared" si="1"/>
        <v>44507</v>
      </c>
      <c r="Q13" s="7" t="s">
        <v>45</v>
      </c>
      <c r="R13" s="8"/>
      <c r="S13" s="7"/>
      <c r="T13" s="7"/>
      <c r="X13" s="3"/>
    </row>
    <row r="14" spans="1:24" ht="20.25" x14ac:dyDescent="0.25">
      <c r="A14" s="247"/>
      <c r="B14" s="237" t="s">
        <v>35</v>
      </c>
      <c r="C14" s="26">
        <v>44508</v>
      </c>
      <c r="D14" s="23">
        <f t="shared" si="0"/>
        <v>44514</v>
      </c>
      <c r="E14" s="214"/>
      <c r="F14" s="258"/>
      <c r="G14" s="259"/>
      <c r="H14" s="98"/>
      <c r="I14" s="77" t="s">
        <v>100</v>
      </c>
      <c r="J14" s="141"/>
      <c r="K14" s="77" t="s">
        <v>63</v>
      </c>
      <c r="L14" s="250"/>
      <c r="M14" s="165" t="s">
        <v>10</v>
      </c>
      <c r="N14" s="100" t="s">
        <v>35</v>
      </c>
      <c r="O14" s="26">
        <f t="shared" si="1"/>
        <v>44508</v>
      </c>
      <c r="P14" s="27">
        <f t="shared" si="1"/>
        <v>44514</v>
      </c>
      <c r="Q14" s="7" t="s">
        <v>44</v>
      </c>
      <c r="R14" s="8"/>
      <c r="S14" s="7"/>
      <c r="T14" s="7"/>
      <c r="X14" s="3"/>
    </row>
    <row r="15" spans="1:24" ht="20.25" x14ac:dyDescent="0.25">
      <c r="A15" s="247"/>
      <c r="B15" s="206" t="s">
        <v>36</v>
      </c>
      <c r="C15" s="29">
        <v>44515</v>
      </c>
      <c r="D15" s="47">
        <f t="shared" si="0"/>
        <v>44521</v>
      </c>
      <c r="E15" s="213" t="s">
        <v>76</v>
      </c>
      <c r="F15" s="258"/>
      <c r="G15" s="259"/>
      <c r="H15" s="266"/>
      <c r="I15" s="267"/>
      <c r="J15" s="87"/>
      <c r="K15" s="30"/>
      <c r="L15" s="250"/>
      <c r="M15" s="175" t="s">
        <v>11</v>
      </c>
      <c r="N15" s="100" t="s">
        <v>36</v>
      </c>
      <c r="O15" s="29">
        <f t="shared" si="1"/>
        <v>44515</v>
      </c>
      <c r="P15" s="31">
        <f t="shared" si="1"/>
        <v>44521</v>
      </c>
      <c r="Q15" s="7" t="s">
        <v>104</v>
      </c>
      <c r="R15" s="8"/>
      <c r="S15" s="7"/>
      <c r="T15" s="7"/>
    </row>
    <row r="16" spans="1:24" ht="20.25" x14ac:dyDescent="0.25">
      <c r="A16" s="247"/>
      <c r="B16" s="237" t="s">
        <v>37</v>
      </c>
      <c r="C16" s="26">
        <v>44522</v>
      </c>
      <c r="D16" s="23">
        <f t="shared" si="0"/>
        <v>44528</v>
      </c>
      <c r="E16" s="215"/>
      <c r="F16" s="258"/>
      <c r="G16" s="259"/>
      <c r="H16" s="93" t="s">
        <v>56</v>
      </c>
      <c r="I16" s="97"/>
      <c r="J16" s="136" t="s">
        <v>56</v>
      </c>
      <c r="K16" s="79"/>
      <c r="L16" s="250"/>
      <c r="M16" s="165" t="s">
        <v>12</v>
      </c>
      <c r="N16" s="100" t="s">
        <v>37</v>
      </c>
      <c r="O16" s="110">
        <f t="shared" si="1"/>
        <v>44522</v>
      </c>
      <c r="P16" s="116">
        <f t="shared" si="1"/>
        <v>44528</v>
      </c>
      <c r="Q16" t="s">
        <v>61</v>
      </c>
    </row>
    <row r="17" spans="1:90" ht="20.25" x14ac:dyDescent="0.25">
      <c r="A17" s="247"/>
      <c r="B17" s="207" t="s">
        <v>38</v>
      </c>
      <c r="C17" s="74">
        <v>44529</v>
      </c>
      <c r="D17" s="109">
        <f t="shared" si="0"/>
        <v>44535</v>
      </c>
      <c r="E17" s="108" t="s">
        <v>86</v>
      </c>
      <c r="F17" s="258"/>
      <c r="G17" s="259"/>
      <c r="H17" s="89"/>
      <c r="I17" s="90"/>
      <c r="J17" s="75"/>
      <c r="K17" s="90"/>
      <c r="L17" s="250"/>
      <c r="M17" s="176" t="s">
        <v>13</v>
      </c>
      <c r="N17" s="183" t="s">
        <v>38</v>
      </c>
      <c r="O17" s="74">
        <f t="shared" si="1"/>
        <v>44529</v>
      </c>
      <c r="P17" s="115">
        <f t="shared" si="1"/>
        <v>44535</v>
      </c>
    </row>
    <row r="18" spans="1:90" ht="20.25" x14ac:dyDescent="0.25">
      <c r="A18" s="247"/>
      <c r="B18" s="237" t="s">
        <v>39</v>
      </c>
      <c r="C18" s="110">
        <v>44536</v>
      </c>
      <c r="D18" s="104">
        <f t="shared" si="0"/>
        <v>44542</v>
      </c>
      <c r="E18" s="218"/>
      <c r="F18" s="258"/>
      <c r="G18" s="259"/>
      <c r="H18" s="98"/>
      <c r="I18" s="77" t="s">
        <v>63</v>
      </c>
      <c r="J18" s="141"/>
      <c r="K18" s="77" t="s">
        <v>63</v>
      </c>
      <c r="L18" s="250"/>
      <c r="M18" s="165" t="s">
        <v>14</v>
      </c>
      <c r="N18" s="100" t="s">
        <v>39</v>
      </c>
      <c r="O18" s="26">
        <f t="shared" si="1"/>
        <v>44536</v>
      </c>
      <c r="P18" s="27">
        <f t="shared" si="1"/>
        <v>44542</v>
      </c>
    </row>
    <row r="19" spans="1:90" ht="21" thickBot="1" x14ac:dyDescent="0.3">
      <c r="A19" s="247"/>
      <c r="B19" s="237" t="s">
        <v>40</v>
      </c>
      <c r="C19" s="24">
        <v>44543</v>
      </c>
      <c r="D19" s="48">
        <f t="shared" si="0"/>
        <v>44549</v>
      </c>
      <c r="E19" s="219"/>
      <c r="F19" s="258"/>
      <c r="G19" s="259"/>
      <c r="H19" s="280"/>
      <c r="I19" s="281"/>
      <c r="J19" s="145" t="s">
        <v>56</v>
      </c>
      <c r="K19" s="82"/>
      <c r="L19" s="250"/>
      <c r="M19" s="177" t="s">
        <v>15</v>
      </c>
      <c r="N19" s="100" t="s">
        <v>40</v>
      </c>
      <c r="O19" s="24">
        <f t="shared" si="1"/>
        <v>44543</v>
      </c>
      <c r="P19" s="25">
        <f t="shared" si="1"/>
        <v>44549</v>
      </c>
    </row>
    <row r="20" spans="1:90" ht="36.75" thickBot="1" x14ac:dyDescent="0.3">
      <c r="A20" s="247"/>
      <c r="B20" s="208" t="s">
        <v>77</v>
      </c>
      <c r="C20" s="35">
        <v>44550</v>
      </c>
      <c r="D20" s="205">
        <v>44563</v>
      </c>
      <c r="E20" s="139" t="s">
        <v>64</v>
      </c>
      <c r="F20" s="258"/>
      <c r="G20" s="259"/>
      <c r="H20" s="137"/>
      <c r="I20" s="139"/>
      <c r="J20" s="101"/>
      <c r="K20" s="105"/>
      <c r="L20" s="250"/>
      <c r="M20" s="229" t="s">
        <v>16</v>
      </c>
      <c r="N20" s="234" t="s">
        <v>77</v>
      </c>
      <c r="O20" s="235">
        <f t="shared" ref="O20:P35" si="2">C20</f>
        <v>44550</v>
      </c>
      <c r="P20" s="232">
        <f>D20</f>
        <v>44563</v>
      </c>
      <c r="Q20" s="233"/>
    </row>
    <row r="21" spans="1:90" ht="24.75" customHeight="1" x14ac:dyDescent="0.25">
      <c r="A21" s="247"/>
      <c r="B21" s="237" t="s">
        <v>51</v>
      </c>
      <c r="C21" s="22">
        <v>44564</v>
      </c>
      <c r="D21" s="23">
        <f t="shared" ref="D21:D45" si="3">C21+6</f>
        <v>44570</v>
      </c>
      <c r="E21" s="216"/>
      <c r="F21" s="258"/>
      <c r="G21" s="259"/>
      <c r="H21" s="113" t="s">
        <v>56</v>
      </c>
      <c r="I21" s="156"/>
      <c r="J21" s="297"/>
      <c r="K21" s="269"/>
      <c r="L21" s="250"/>
      <c r="M21" s="158" t="s">
        <v>17</v>
      </c>
      <c r="N21" s="100" t="s">
        <v>51</v>
      </c>
      <c r="O21" s="231">
        <f t="shared" si="2"/>
        <v>44564</v>
      </c>
      <c r="P21" s="231">
        <f t="shared" si="2"/>
        <v>44570</v>
      </c>
    </row>
    <row r="22" spans="1:90" ht="20.25" customHeight="1" x14ac:dyDescent="0.25">
      <c r="A22" s="247"/>
      <c r="B22" s="237" t="s">
        <v>1</v>
      </c>
      <c r="C22" s="22">
        <v>44571</v>
      </c>
      <c r="D22" s="23">
        <f t="shared" si="3"/>
        <v>44577</v>
      </c>
      <c r="E22" s="217"/>
      <c r="F22" s="258"/>
      <c r="G22" s="259"/>
      <c r="H22" s="252"/>
      <c r="I22" s="253"/>
      <c r="J22" s="141"/>
      <c r="K22" s="77" t="s">
        <v>63</v>
      </c>
      <c r="L22" s="250"/>
      <c r="M22" s="165" t="s">
        <v>18</v>
      </c>
      <c r="N22" s="100" t="s">
        <v>1</v>
      </c>
      <c r="O22" s="34">
        <f t="shared" si="2"/>
        <v>44571</v>
      </c>
      <c r="P22" s="23">
        <f>D22</f>
        <v>44577</v>
      </c>
    </row>
    <row r="23" spans="1:90" ht="21.6" customHeight="1" thickBot="1" x14ac:dyDescent="0.3">
      <c r="A23" s="247"/>
      <c r="B23" s="158" t="s">
        <v>2</v>
      </c>
      <c r="C23" s="24">
        <v>44578</v>
      </c>
      <c r="D23" s="48">
        <f t="shared" si="3"/>
        <v>44584</v>
      </c>
      <c r="E23" s="5"/>
      <c r="F23" s="220"/>
      <c r="G23" s="221"/>
      <c r="H23" s="93" t="s">
        <v>56</v>
      </c>
      <c r="I23" s="157"/>
      <c r="J23" s="295"/>
      <c r="K23" s="253"/>
      <c r="L23" s="250"/>
      <c r="M23" s="173" t="s">
        <v>19</v>
      </c>
      <c r="N23" s="100" t="s">
        <v>2</v>
      </c>
      <c r="O23" s="62">
        <f t="shared" si="2"/>
        <v>44578</v>
      </c>
      <c r="P23" s="63">
        <f t="shared" si="2"/>
        <v>44584</v>
      </c>
    </row>
    <row r="24" spans="1:90" ht="21" customHeight="1" thickBot="1" x14ac:dyDescent="0.3">
      <c r="A24" s="247"/>
      <c r="B24" s="209" t="s">
        <v>3</v>
      </c>
      <c r="C24" s="117">
        <v>44585</v>
      </c>
      <c r="D24" s="118">
        <f>C24+6</f>
        <v>44591</v>
      </c>
      <c r="E24" s="119" t="s">
        <v>78</v>
      </c>
      <c r="F24" s="120"/>
      <c r="G24" s="121"/>
      <c r="H24" s="120"/>
      <c r="I24" s="121"/>
      <c r="J24" s="145" t="s">
        <v>56</v>
      </c>
      <c r="K24" s="82"/>
      <c r="L24" s="250"/>
      <c r="M24" s="172" t="s">
        <v>20</v>
      </c>
      <c r="N24" s="162" t="s">
        <v>3</v>
      </c>
      <c r="O24" s="134">
        <f t="shared" si="2"/>
        <v>44585</v>
      </c>
      <c r="P24" s="135">
        <f t="shared" si="2"/>
        <v>44591</v>
      </c>
    </row>
    <row r="25" spans="1:90" ht="19.149999999999999" customHeight="1" thickBot="1" x14ac:dyDescent="0.3">
      <c r="A25" s="248"/>
      <c r="B25" s="210" t="s">
        <v>4</v>
      </c>
      <c r="C25" s="129">
        <v>44592</v>
      </c>
      <c r="D25" s="130">
        <f t="shared" si="3"/>
        <v>44598</v>
      </c>
      <c r="E25" s="132" t="s">
        <v>87</v>
      </c>
      <c r="F25" s="132"/>
      <c r="G25" s="132"/>
      <c r="H25" s="131"/>
      <c r="I25" s="133"/>
      <c r="J25" s="106"/>
      <c r="K25" s="99"/>
      <c r="L25" s="251"/>
      <c r="M25" s="171" t="s">
        <v>21</v>
      </c>
      <c r="N25" s="163" t="s">
        <v>4</v>
      </c>
      <c r="O25" s="129">
        <f t="shared" si="2"/>
        <v>44592</v>
      </c>
      <c r="P25" s="130">
        <f t="shared" si="2"/>
        <v>44598</v>
      </c>
    </row>
    <row r="26" spans="1:90" ht="21" customHeight="1" x14ac:dyDescent="0.25">
      <c r="A26" s="246" t="s">
        <v>47</v>
      </c>
      <c r="B26" s="238" t="s">
        <v>5</v>
      </c>
      <c r="C26" s="22">
        <v>44599</v>
      </c>
      <c r="D26" s="23">
        <f t="shared" si="3"/>
        <v>44605</v>
      </c>
      <c r="E26" s="125" t="s">
        <v>79</v>
      </c>
      <c r="F26" s="260"/>
      <c r="G26" s="261"/>
      <c r="H26" s="268"/>
      <c r="I26" s="269"/>
      <c r="J26" s="136" t="s">
        <v>56</v>
      </c>
      <c r="K26" s="79"/>
      <c r="L26" s="249" t="s">
        <v>47</v>
      </c>
      <c r="M26" s="158" t="s">
        <v>22</v>
      </c>
      <c r="N26" s="100" t="s">
        <v>5</v>
      </c>
      <c r="O26" s="34">
        <f t="shared" si="2"/>
        <v>44599</v>
      </c>
      <c r="P26" s="23">
        <f t="shared" si="2"/>
        <v>44605</v>
      </c>
    </row>
    <row r="27" spans="1:90" ht="22.15" customHeight="1" x14ac:dyDescent="0.25">
      <c r="A27" s="247"/>
      <c r="B27" s="238" t="s">
        <v>6</v>
      </c>
      <c r="C27" s="22">
        <v>44606</v>
      </c>
      <c r="D27" s="23">
        <f t="shared" si="3"/>
        <v>44612</v>
      </c>
      <c r="E27" s="222"/>
      <c r="F27" s="258"/>
      <c r="G27" s="259"/>
      <c r="H27" s="98"/>
      <c r="I27" s="77" t="s">
        <v>63</v>
      </c>
      <c r="J27" s="146"/>
      <c r="K27" s="96" t="s">
        <v>63</v>
      </c>
      <c r="L27" s="250"/>
      <c r="M27" s="165" t="s">
        <v>23</v>
      </c>
      <c r="N27" s="100" t="s">
        <v>6</v>
      </c>
      <c r="O27" s="24">
        <f t="shared" si="2"/>
        <v>44606</v>
      </c>
      <c r="P27" s="23">
        <f t="shared" si="2"/>
        <v>44612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22.15" customHeight="1" x14ac:dyDescent="0.25">
      <c r="A28" s="247"/>
      <c r="B28" s="186" t="s">
        <v>7</v>
      </c>
      <c r="C28" s="64">
        <v>44613</v>
      </c>
      <c r="D28" s="65">
        <f t="shared" si="3"/>
        <v>44619</v>
      </c>
      <c r="E28" s="223" t="s">
        <v>98</v>
      </c>
      <c r="F28" s="258"/>
      <c r="G28" s="259"/>
      <c r="H28" s="252"/>
      <c r="I28" s="253"/>
      <c r="J28" s="294"/>
      <c r="K28" s="257"/>
      <c r="L28" s="250"/>
      <c r="M28" s="174" t="s">
        <v>24</v>
      </c>
      <c r="N28" s="185" t="s">
        <v>7</v>
      </c>
      <c r="O28" s="68">
        <f t="shared" si="2"/>
        <v>44613</v>
      </c>
      <c r="P28" s="65">
        <f t="shared" si="2"/>
        <v>44619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s="13" customFormat="1" ht="18" customHeight="1" x14ac:dyDescent="0.25">
      <c r="A29" s="247"/>
      <c r="B29" s="238" t="s">
        <v>8</v>
      </c>
      <c r="C29" s="49">
        <v>44620</v>
      </c>
      <c r="D29" s="23">
        <f t="shared" si="3"/>
        <v>44626</v>
      </c>
      <c r="E29"/>
      <c r="F29" s="258"/>
      <c r="G29" s="259"/>
      <c r="H29" s="93" t="s">
        <v>56</v>
      </c>
      <c r="I29" s="97"/>
      <c r="J29" s="136" t="s">
        <v>56</v>
      </c>
      <c r="K29" s="79"/>
      <c r="L29" s="250"/>
      <c r="M29" s="165" t="s">
        <v>90</v>
      </c>
      <c r="N29" s="100" t="s">
        <v>8</v>
      </c>
      <c r="O29" s="24">
        <f t="shared" si="2"/>
        <v>44620</v>
      </c>
      <c r="P29" s="23">
        <f t="shared" si="2"/>
        <v>44626</v>
      </c>
      <c r="Q2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9.149999999999999" customHeight="1" x14ac:dyDescent="0.25">
      <c r="A30" s="247"/>
      <c r="B30" s="238" t="s">
        <v>9</v>
      </c>
      <c r="C30" s="26">
        <v>44627</v>
      </c>
      <c r="D30" s="23">
        <f t="shared" si="3"/>
        <v>44633</v>
      </c>
      <c r="E30" s="5"/>
      <c r="F30" s="258"/>
      <c r="G30" s="259"/>
      <c r="H30" s="252"/>
      <c r="I30" s="253"/>
      <c r="J30" s="295"/>
      <c r="K30" s="253"/>
      <c r="L30" s="250"/>
      <c r="M30" s="165" t="s">
        <v>91</v>
      </c>
      <c r="N30" s="100" t="s">
        <v>9</v>
      </c>
      <c r="O30" s="24">
        <f t="shared" si="2"/>
        <v>44627</v>
      </c>
      <c r="P30" s="23">
        <f t="shared" si="2"/>
        <v>44633</v>
      </c>
    </row>
    <row r="31" spans="1:90" ht="21" customHeight="1" x14ac:dyDescent="0.25">
      <c r="A31" s="247"/>
      <c r="B31" s="238" t="s">
        <v>10</v>
      </c>
      <c r="C31" s="26">
        <v>44634</v>
      </c>
      <c r="D31" s="23">
        <f t="shared" si="3"/>
        <v>44640</v>
      </c>
      <c r="E31" s="5"/>
      <c r="F31" s="258"/>
      <c r="G31" s="259"/>
      <c r="H31" s="98"/>
      <c r="I31" s="77" t="s">
        <v>63</v>
      </c>
      <c r="J31" s="141"/>
      <c r="K31" s="77" t="s">
        <v>63</v>
      </c>
      <c r="L31" s="250"/>
      <c r="M31" s="165" t="s">
        <v>92</v>
      </c>
      <c r="N31" s="100" t="s">
        <v>10</v>
      </c>
      <c r="O31" s="24">
        <f t="shared" si="2"/>
        <v>44634</v>
      </c>
      <c r="P31" s="23">
        <f t="shared" si="2"/>
        <v>44640</v>
      </c>
      <c r="Q31" s="1"/>
      <c r="R31" s="1"/>
      <c r="S31" s="1"/>
      <c r="T31" s="1"/>
      <c r="U31" s="1"/>
      <c r="V31" s="1"/>
      <c r="W31" s="1"/>
    </row>
    <row r="32" spans="1:90" ht="20.25" x14ac:dyDescent="0.25">
      <c r="A32" s="247"/>
      <c r="B32" s="238" t="s">
        <v>11</v>
      </c>
      <c r="C32" s="26">
        <v>44641</v>
      </c>
      <c r="D32" s="23">
        <f t="shared" si="3"/>
        <v>44647</v>
      </c>
      <c r="E32" s="16"/>
      <c r="F32" s="258"/>
      <c r="G32" s="259"/>
      <c r="H32" s="252"/>
      <c r="I32" s="253"/>
      <c r="J32" s="295"/>
      <c r="K32" s="253"/>
      <c r="L32" s="250"/>
      <c r="M32" s="165" t="s">
        <v>93</v>
      </c>
      <c r="N32" s="100" t="s">
        <v>11</v>
      </c>
      <c r="O32" s="24">
        <f t="shared" si="2"/>
        <v>44641</v>
      </c>
      <c r="P32" s="23">
        <f t="shared" si="2"/>
        <v>44647</v>
      </c>
    </row>
    <row r="33" spans="1:16" ht="20.25" x14ac:dyDescent="0.25">
      <c r="A33" s="247"/>
      <c r="B33" s="238" t="s">
        <v>12</v>
      </c>
      <c r="C33" s="111">
        <v>44648</v>
      </c>
      <c r="D33" s="104">
        <f t="shared" si="3"/>
        <v>44654</v>
      </c>
      <c r="F33" s="258"/>
      <c r="G33" s="259"/>
      <c r="H33" s="93" t="s">
        <v>56</v>
      </c>
      <c r="I33" s="97"/>
      <c r="J33" s="136" t="s">
        <v>56</v>
      </c>
      <c r="K33" s="79"/>
      <c r="L33" s="250"/>
      <c r="M33" s="165" t="s">
        <v>94</v>
      </c>
      <c r="N33" s="100" t="s">
        <v>12</v>
      </c>
      <c r="O33" s="24">
        <f t="shared" si="2"/>
        <v>44648</v>
      </c>
      <c r="P33" s="23">
        <f t="shared" si="2"/>
        <v>44654</v>
      </c>
    </row>
    <row r="34" spans="1:16" ht="20.25" x14ac:dyDescent="0.25">
      <c r="A34" s="247"/>
      <c r="B34" s="238" t="s">
        <v>13</v>
      </c>
      <c r="C34" s="50">
        <v>44655</v>
      </c>
      <c r="D34" s="23">
        <f t="shared" si="3"/>
        <v>44661</v>
      </c>
      <c r="E34" s="225"/>
      <c r="F34" s="258"/>
      <c r="G34" s="259"/>
      <c r="H34" s="252"/>
      <c r="I34" s="253"/>
      <c r="J34" s="296" t="s">
        <v>69</v>
      </c>
      <c r="K34" s="245"/>
      <c r="L34" s="250"/>
      <c r="M34" s="165" t="s">
        <v>95</v>
      </c>
      <c r="N34" s="100" t="s">
        <v>13</v>
      </c>
      <c r="O34" s="24">
        <f t="shared" si="2"/>
        <v>44655</v>
      </c>
      <c r="P34" s="23">
        <f t="shared" si="2"/>
        <v>44661</v>
      </c>
    </row>
    <row r="35" spans="1:16" ht="20.25" x14ac:dyDescent="0.25">
      <c r="A35" s="247"/>
      <c r="B35" s="186" t="s">
        <v>14</v>
      </c>
      <c r="C35" s="64">
        <v>44662</v>
      </c>
      <c r="D35" s="65">
        <f t="shared" si="3"/>
        <v>44668</v>
      </c>
      <c r="E35" s="224" t="s">
        <v>54</v>
      </c>
      <c r="F35" s="258"/>
      <c r="G35" s="259"/>
      <c r="H35" s="93" t="s">
        <v>56</v>
      </c>
      <c r="I35" s="97"/>
      <c r="J35" s="296" t="s">
        <v>69</v>
      </c>
      <c r="K35" s="245"/>
      <c r="L35" s="250"/>
      <c r="M35" s="174" t="s">
        <v>96</v>
      </c>
      <c r="N35" s="185" t="s">
        <v>14</v>
      </c>
      <c r="O35" s="68">
        <f t="shared" si="2"/>
        <v>44662</v>
      </c>
      <c r="P35" s="65">
        <f t="shared" si="2"/>
        <v>44668</v>
      </c>
    </row>
    <row r="36" spans="1:16" ht="20.25" x14ac:dyDescent="0.25">
      <c r="A36" s="247"/>
      <c r="B36" s="238" t="s">
        <v>15</v>
      </c>
      <c r="C36" s="26">
        <v>44669</v>
      </c>
      <c r="D36" s="23">
        <f t="shared" si="3"/>
        <v>44675</v>
      </c>
      <c r="E36" s="227"/>
      <c r="F36" s="258"/>
      <c r="G36" s="259"/>
      <c r="H36" s="244" t="s">
        <v>65</v>
      </c>
      <c r="I36" s="245"/>
      <c r="J36" s="114"/>
      <c r="K36" s="77" t="s">
        <v>63</v>
      </c>
      <c r="L36" s="250"/>
      <c r="M36" s="165" t="s">
        <v>97</v>
      </c>
      <c r="N36" s="100" t="s">
        <v>15</v>
      </c>
      <c r="O36" s="24">
        <f t="shared" ref="O36:P45" si="4">C36</f>
        <v>44669</v>
      </c>
      <c r="P36" s="23">
        <f t="shared" si="4"/>
        <v>44675</v>
      </c>
    </row>
    <row r="37" spans="1:16" ht="20.25" x14ac:dyDescent="0.25">
      <c r="A37" s="247"/>
      <c r="B37" s="238" t="s">
        <v>16</v>
      </c>
      <c r="C37" s="26">
        <v>44676</v>
      </c>
      <c r="D37" s="23">
        <f t="shared" si="3"/>
        <v>44682</v>
      </c>
      <c r="E37" s="226" t="s">
        <v>80</v>
      </c>
      <c r="F37" s="258"/>
      <c r="G37" s="259"/>
      <c r="H37" s="244" t="s">
        <v>65</v>
      </c>
      <c r="I37" s="245"/>
      <c r="J37" s="296" t="s">
        <v>70</v>
      </c>
      <c r="K37" s="245"/>
      <c r="L37" s="250"/>
      <c r="M37" s="165" t="s">
        <v>74</v>
      </c>
      <c r="N37" s="100" t="s">
        <v>16</v>
      </c>
      <c r="O37" s="24">
        <f t="shared" si="4"/>
        <v>44676</v>
      </c>
      <c r="P37" s="23">
        <f t="shared" si="4"/>
        <v>44682</v>
      </c>
    </row>
    <row r="38" spans="1:16" ht="20.25" x14ac:dyDescent="0.25">
      <c r="A38" s="247"/>
      <c r="B38" s="238" t="s">
        <v>17</v>
      </c>
      <c r="C38" s="22">
        <v>44683</v>
      </c>
      <c r="D38" s="23">
        <f t="shared" si="3"/>
        <v>44689</v>
      </c>
      <c r="E38" s="45"/>
      <c r="F38" s="258"/>
      <c r="G38" s="259"/>
      <c r="H38" s="244" t="s">
        <v>65</v>
      </c>
      <c r="I38" s="245"/>
      <c r="J38" s="296" t="s">
        <v>70</v>
      </c>
      <c r="K38" s="245"/>
      <c r="L38" s="250"/>
      <c r="M38" s="165" t="s">
        <v>50</v>
      </c>
      <c r="N38" s="100" t="s">
        <v>17</v>
      </c>
      <c r="O38" s="24">
        <f t="shared" si="4"/>
        <v>44683</v>
      </c>
      <c r="P38" s="23">
        <f t="shared" si="4"/>
        <v>44689</v>
      </c>
    </row>
    <row r="39" spans="1:16" ht="20.25" x14ac:dyDescent="0.25">
      <c r="A39" s="247"/>
      <c r="B39" s="238" t="s">
        <v>18</v>
      </c>
      <c r="C39" s="51">
        <v>44690</v>
      </c>
      <c r="D39" s="23">
        <f t="shared" si="3"/>
        <v>44696</v>
      </c>
      <c r="E39" s="18"/>
      <c r="F39" s="258"/>
      <c r="G39" s="259"/>
      <c r="H39" s="81"/>
      <c r="I39" s="77" t="s">
        <v>63</v>
      </c>
      <c r="J39" s="136" t="s">
        <v>56</v>
      </c>
      <c r="K39" s="80"/>
      <c r="L39" s="250"/>
      <c r="M39" s="165" t="s">
        <v>25</v>
      </c>
      <c r="N39" s="100" t="s">
        <v>18</v>
      </c>
      <c r="O39" s="24">
        <f t="shared" si="4"/>
        <v>44690</v>
      </c>
      <c r="P39" s="23">
        <f t="shared" si="4"/>
        <v>44696</v>
      </c>
    </row>
    <row r="40" spans="1:16" ht="20.25" x14ac:dyDescent="0.25">
      <c r="A40" s="247"/>
      <c r="B40" s="238" t="s">
        <v>19</v>
      </c>
      <c r="C40" s="52">
        <v>44697</v>
      </c>
      <c r="D40" s="23">
        <f t="shared" si="3"/>
        <v>44703</v>
      </c>
      <c r="E40" s="18"/>
      <c r="F40" s="258"/>
      <c r="G40" s="259"/>
      <c r="H40" s="244" t="s">
        <v>65</v>
      </c>
      <c r="I40" s="245"/>
      <c r="J40" s="296" t="s">
        <v>70</v>
      </c>
      <c r="K40" s="245"/>
      <c r="L40" s="250"/>
      <c r="M40" s="165" t="s">
        <v>26</v>
      </c>
      <c r="N40" s="100" t="s">
        <v>19</v>
      </c>
      <c r="O40" s="24">
        <f t="shared" si="4"/>
        <v>44697</v>
      </c>
      <c r="P40" s="23">
        <f t="shared" si="4"/>
        <v>44703</v>
      </c>
    </row>
    <row r="41" spans="1:16" ht="20.25" x14ac:dyDescent="0.25">
      <c r="A41" s="247"/>
      <c r="B41" s="238" t="s">
        <v>20</v>
      </c>
      <c r="C41" s="52">
        <v>44704</v>
      </c>
      <c r="D41" s="23">
        <f t="shared" si="3"/>
        <v>44710</v>
      </c>
      <c r="E41" s="5"/>
      <c r="F41" s="258"/>
      <c r="G41" s="259"/>
      <c r="H41" s="244" t="s">
        <v>65</v>
      </c>
      <c r="I41" s="245"/>
      <c r="J41" s="296" t="s">
        <v>69</v>
      </c>
      <c r="K41" s="245"/>
      <c r="L41" s="250"/>
      <c r="M41" s="165" t="s">
        <v>27</v>
      </c>
      <c r="N41" s="100" t="s">
        <v>20</v>
      </c>
      <c r="O41" s="24">
        <f t="shared" si="4"/>
        <v>44704</v>
      </c>
      <c r="P41" s="23">
        <f t="shared" si="4"/>
        <v>44710</v>
      </c>
    </row>
    <row r="42" spans="1:16" ht="20.25" x14ac:dyDescent="0.25">
      <c r="A42" s="247"/>
      <c r="B42" s="238" t="s">
        <v>21</v>
      </c>
      <c r="C42" s="52">
        <v>44711</v>
      </c>
      <c r="D42" s="23">
        <f t="shared" si="3"/>
        <v>44717</v>
      </c>
      <c r="E42" s="5"/>
      <c r="F42" s="258"/>
      <c r="G42" s="259"/>
      <c r="H42" s="300" t="s">
        <v>65</v>
      </c>
      <c r="I42" s="301"/>
      <c r="J42" s="141"/>
      <c r="K42" s="77" t="s">
        <v>63</v>
      </c>
      <c r="L42" s="250"/>
      <c r="M42" s="165" t="s">
        <v>28</v>
      </c>
      <c r="N42" s="100" t="s">
        <v>21</v>
      </c>
      <c r="O42" s="24">
        <f t="shared" si="4"/>
        <v>44711</v>
      </c>
      <c r="P42" s="23">
        <f t="shared" si="4"/>
        <v>44717</v>
      </c>
    </row>
    <row r="43" spans="1:16" ht="20.25" x14ac:dyDescent="0.25">
      <c r="A43" s="247"/>
      <c r="B43" s="238" t="s">
        <v>22</v>
      </c>
      <c r="C43" s="52">
        <v>44718</v>
      </c>
      <c r="D43" s="23">
        <f t="shared" si="3"/>
        <v>44724</v>
      </c>
      <c r="E43" s="5"/>
      <c r="F43" s="258"/>
      <c r="G43" s="259"/>
      <c r="H43" s="93" t="s">
        <v>56</v>
      </c>
      <c r="I43" s="17"/>
      <c r="J43" s="294"/>
      <c r="K43" s="257"/>
      <c r="L43" s="250"/>
      <c r="M43" s="165" t="s">
        <v>29</v>
      </c>
      <c r="N43" s="100" t="s">
        <v>22</v>
      </c>
      <c r="O43" s="24">
        <f t="shared" si="4"/>
        <v>44718</v>
      </c>
      <c r="P43" s="23">
        <f t="shared" si="4"/>
        <v>44724</v>
      </c>
    </row>
    <row r="44" spans="1:16" ht="21" thickBot="1" x14ac:dyDescent="0.3">
      <c r="A44" s="247"/>
      <c r="B44" s="238" t="s">
        <v>23</v>
      </c>
      <c r="C44" s="52">
        <v>44725</v>
      </c>
      <c r="D44" s="23">
        <f t="shared" si="3"/>
        <v>44731</v>
      </c>
      <c r="E44" s="228" t="s">
        <v>81</v>
      </c>
      <c r="F44" s="262"/>
      <c r="G44" s="263"/>
      <c r="H44" s="280"/>
      <c r="I44" s="281"/>
      <c r="J44" s="145" t="s">
        <v>56</v>
      </c>
      <c r="K44" s="82"/>
      <c r="L44" s="250"/>
      <c r="M44" s="165" t="s">
        <v>31</v>
      </c>
      <c r="N44" s="100" t="s">
        <v>23</v>
      </c>
      <c r="O44" s="24">
        <f t="shared" si="4"/>
        <v>44725</v>
      </c>
      <c r="P44" s="23">
        <f t="shared" si="4"/>
        <v>44731</v>
      </c>
    </row>
    <row r="45" spans="1:16" ht="40.5" customHeight="1" thickBot="1" x14ac:dyDescent="0.3">
      <c r="A45" s="248"/>
      <c r="B45" s="239" t="s">
        <v>24</v>
      </c>
      <c r="C45" s="66">
        <v>44732</v>
      </c>
      <c r="D45" s="67">
        <f t="shared" si="3"/>
        <v>44738</v>
      </c>
      <c r="E45" s="46" t="s">
        <v>82</v>
      </c>
      <c r="F45" s="270"/>
      <c r="G45" s="271"/>
      <c r="H45" s="270"/>
      <c r="I45" s="271"/>
      <c r="J45" s="94"/>
      <c r="K45" s="19"/>
      <c r="L45" s="251"/>
      <c r="M45" s="230" t="s">
        <v>32</v>
      </c>
      <c r="N45" s="164" t="s">
        <v>24</v>
      </c>
      <c r="O45" s="66">
        <f t="shared" si="4"/>
        <v>44732</v>
      </c>
      <c r="P45" s="67">
        <f t="shared" si="4"/>
        <v>44738</v>
      </c>
    </row>
    <row r="46" spans="1:16" ht="12.75" customHeight="1" x14ac:dyDescent="0.25">
      <c r="A46" s="2"/>
      <c r="H46" s="9"/>
      <c r="I46" s="9"/>
      <c r="J46" s="1"/>
      <c r="K46" s="1"/>
    </row>
    <row r="47" spans="1:16" x14ac:dyDescent="0.25">
      <c r="H47" s="9"/>
      <c r="I47" s="9"/>
      <c r="J47" s="1"/>
      <c r="K47" s="1"/>
    </row>
  </sheetData>
  <mergeCells count="50">
    <mergeCell ref="J2:K2"/>
    <mergeCell ref="A3:A25"/>
    <mergeCell ref="F3:G3"/>
    <mergeCell ref="J3:K3"/>
    <mergeCell ref="J5:K5"/>
    <mergeCell ref="F2:G2"/>
    <mergeCell ref="H2:I2"/>
    <mergeCell ref="H7:I7"/>
    <mergeCell ref="J7:K7"/>
    <mergeCell ref="L3:L25"/>
    <mergeCell ref="F4:G22"/>
    <mergeCell ref="H5:I5"/>
    <mergeCell ref="H13:I13"/>
    <mergeCell ref="J13:K13"/>
    <mergeCell ref="H11:I11"/>
    <mergeCell ref="J11:K11"/>
    <mergeCell ref="H9:I9"/>
    <mergeCell ref="J9:K9"/>
    <mergeCell ref="J23:K23"/>
    <mergeCell ref="J21:K21"/>
    <mergeCell ref="H22:I22"/>
    <mergeCell ref="H19:I19"/>
    <mergeCell ref="H15:I15"/>
    <mergeCell ref="J28:K28"/>
    <mergeCell ref="L26:L45"/>
    <mergeCell ref="H28:I28"/>
    <mergeCell ref="A26:A45"/>
    <mergeCell ref="F26:G44"/>
    <mergeCell ref="H26:I26"/>
    <mergeCell ref="H34:I34"/>
    <mergeCell ref="J34:K34"/>
    <mergeCell ref="J32:K32"/>
    <mergeCell ref="H32:I32"/>
    <mergeCell ref="H30:I30"/>
    <mergeCell ref="J30:K30"/>
    <mergeCell ref="J37:K37"/>
    <mergeCell ref="H38:I38"/>
    <mergeCell ref="H37:I37"/>
    <mergeCell ref="J35:K35"/>
    <mergeCell ref="H36:I36"/>
    <mergeCell ref="J40:K40"/>
    <mergeCell ref="H41:I41"/>
    <mergeCell ref="J41:K41"/>
    <mergeCell ref="J38:K38"/>
    <mergeCell ref="H40:I40"/>
    <mergeCell ref="F45:G45"/>
    <mergeCell ref="H45:I45"/>
    <mergeCell ref="J43:K43"/>
    <mergeCell ref="H44:I44"/>
    <mergeCell ref="H42:I42"/>
  </mergeCells>
  <pageMargins left="0.23622047244094491" right="0.23622047244094491" top="0.15748031496062992" bottom="0.19685039370078741" header="0.31496062992125984" footer="0.31496062992125984"/>
  <pageSetup paperSize="8" scale="87" fitToWidth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Y14" sqref="Y14"/>
    </sheetView>
  </sheetViews>
  <sheetFormatPr defaultRowHeight="15" x14ac:dyDescent="0.25"/>
  <cols>
    <col min="2" max="2" width="4.140625" bestFit="1" customWidth="1"/>
    <col min="3" max="3" width="12.5703125" bestFit="1" customWidth="1"/>
    <col min="4" max="4" width="12" bestFit="1" customWidth="1"/>
    <col min="5" max="5" width="40.85546875" hidden="1" customWidth="1"/>
    <col min="6" max="6" width="14.7109375" customWidth="1"/>
    <col min="7" max="7" width="13.7109375" customWidth="1"/>
    <col min="8" max="9" width="9.140625" customWidth="1"/>
  </cols>
  <sheetData>
    <row r="1" spans="1:16" ht="24" thickBot="1" x14ac:dyDescent="0.4">
      <c r="C1" s="38" t="s">
        <v>71</v>
      </c>
    </row>
    <row r="2" spans="1:16" ht="26.25" customHeight="1" thickBot="1" x14ac:dyDescent="0.3">
      <c r="A2" s="10"/>
      <c r="B2" s="10" t="s">
        <v>30</v>
      </c>
      <c r="C2" s="11" t="s">
        <v>48</v>
      </c>
      <c r="D2" s="15" t="s">
        <v>49</v>
      </c>
      <c r="E2" s="12" t="s">
        <v>0</v>
      </c>
      <c r="F2" s="284"/>
      <c r="G2" s="285"/>
      <c r="H2" s="286" t="s">
        <v>72</v>
      </c>
      <c r="I2" s="287"/>
    </row>
    <row r="3" spans="1:16" ht="20.25" customHeight="1" x14ac:dyDescent="0.25">
      <c r="A3" s="246" t="s">
        <v>46</v>
      </c>
      <c r="B3" s="240" t="s">
        <v>74</v>
      </c>
      <c r="C3" s="53">
        <v>44431</v>
      </c>
      <c r="D3" s="54">
        <f>C3+6</f>
        <v>44437</v>
      </c>
      <c r="E3" s="212" t="s">
        <v>75</v>
      </c>
      <c r="F3" s="288"/>
      <c r="G3" s="289"/>
      <c r="H3" s="91"/>
      <c r="I3" s="92"/>
    </row>
    <row r="4" spans="1:16" ht="20.25" x14ac:dyDescent="0.25">
      <c r="A4" s="247"/>
      <c r="B4" s="241" t="s">
        <v>50</v>
      </c>
      <c r="C4" s="103">
        <v>44438</v>
      </c>
      <c r="D4" s="23">
        <f t="shared" ref="D4:D19" si="0">C4+6</f>
        <v>44444</v>
      </c>
      <c r="E4" s="211" t="s">
        <v>88</v>
      </c>
      <c r="F4" s="256"/>
      <c r="G4" s="257"/>
      <c r="H4" s="59"/>
      <c r="I4" s="60"/>
    </row>
    <row r="5" spans="1:16" ht="20.25" customHeight="1" x14ac:dyDescent="0.25">
      <c r="A5" s="247"/>
      <c r="B5" s="241" t="s">
        <v>25</v>
      </c>
      <c r="C5" s="20">
        <v>44445</v>
      </c>
      <c r="D5" s="23">
        <f t="shared" si="0"/>
        <v>44451</v>
      </c>
      <c r="F5" s="258"/>
      <c r="G5" s="259"/>
      <c r="H5" s="252"/>
      <c r="I5" s="253"/>
      <c r="N5" s="1"/>
      <c r="O5" s="1"/>
      <c r="P5" s="1"/>
    </row>
    <row r="6" spans="1:16" ht="20.25" x14ac:dyDescent="0.25">
      <c r="A6" s="247"/>
      <c r="B6" s="241" t="s">
        <v>26</v>
      </c>
      <c r="C6" s="21">
        <v>44452</v>
      </c>
      <c r="D6" s="23">
        <f t="shared" si="0"/>
        <v>44458</v>
      </c>
      <c r="E6" s="41"/>
      <c r="F6" s="258"/>
      <c r="G6" s="259"/>
      <c r="H6" s="252"/>
      <c r="I6" s="253"/>
      <c r="L6" s="6"/>
      <c r="M6" s="5" t="s">
        <v>41</v>
      </c>
      <c r="O6" s="1"/>
      <c r="P6" s="1"/>
    </row>
    <row r="7" spans="1:16" ht="20.25" x14ac:dyDescent="0.25">
      <c r="A7" s="247"/>
      <c r="B7" s="241" t="s">
        <v>27</v>
      </c>
      <c r="C7" s="20">
        <v>44459</v>
      </c>
      <c r="D7" s="23">
        <f t="shared" si="0"/>
        <v>44465</v>
      </c>
      <c r="E7" s="41"/>
      <c r="F7" s="258"/>
      <c r="G7" s="259"/>
      <c r="H7" s="252"/>
      <c r="I7" s="253"/>
      <c r="L7" s="4"/>
      <c r="M7" s="5" t="s">
        <v>42</v>
      </c>
    </row>
    <row r="8" spans="1:16" ht="20.25" x14ac:dyDescent="0.25">
      <c r="A8" s="247"/>
      <c r="B8" s="241" t="s">
        <v>28</v>
      </c>
      <c r="C8" s="26">
        <v>44466</v>
      </c>
      <c r="D8" s="23">
        <f t="shared" si="0"/>
        <v>44472</v>
      </c>
      <c r="E8" s="41"/>
      <c r="F8" s="258"/>
      <c r="G8" s="259"/>
      <c r="H8" s="59"/>
      <c r="I8" s="60"/>
      <c r="L8" s="69"/>
      <c r="M8" s="5" t="s">
        <v>43</v>
      </c>
    </row>
    <row r="9" spans="1:16" ht="20.25" x14ac:dyDescent="0.25">
      <c r="A9" s="247"/>
      <c r="B9" s="241" t="s">
        <v>29</v>
      </c>
      <c r="C9" s="26">
        <v>44473</v>
      </c>
      <c r="D9" s="23">
        <f t="shared" si="0"/>
        <v>44479</v>
      </c>
      <c r="E9" s="41"/>
      <c r="F9" s="258"/>
      <c r="G9" s="259"/>
      <c r="H9" s="252"/>
      <c r="I9" s="253"/>
      <c r="L9" s="72"/>
      <c r="M9" s="71" t="s">
        <v>62</v>
      </c>
    </row>
    <row r="10" spans="1:16" ht="20.25" x14ac:dyDescent="0.25">
      <c r="A10" s="247"/>
      <c r="B10" s="241" t="s">
        <v>31</v>
      </c>
      <c r="C10" s="26">
        <v>44480</v>
      </c>
      <c r="D10" s="23">
        <f t="shared" si="0"/>
        <v>44486</v>
      </c>
      <c r="E10" s="41"/>
      <c r="F10" s="258"/>
      <c r="G10" s="259"/>
      <c r="H10" s="252"/>
      <c r="I10" s="253"/>
      <c r="J10" s="7" t="s">
        <v>57</v>
      </c>
      <c r="K10" s="8"/>
      <c r="L10" s="7"/>
      <c r="M10" s="7"/>
    </row>
    <row r="11" spans="1:16" ht="20.25" x14ac:dyDescent="0.25">
      <c r="A11" s="247"/>
      <c r="B11" s="241" t="s">
        <v>32</v>
      </c>
      <c r="C11" s="26">
        <v>44487</v>
      </c>
      <c r="D11" s="23">
        <f t="shared" si="0"/>
        <v>44493</v>
      </c>
      <c r="E11" s="5"/>
      <c r="F11" s="258"/>
      <c r="G11" s="259"/>
      <c r="H11" s="252"/>
      <c r="I11" s="253"/>
      <c r="J11" s="7" t="s">
        <v>58</v>
      </c>
      <c r="K11" s="8"/>
      <c r="L11" s="70"/>
      <c r="M11" s="7"/>
    </row>
    <row r="12" spans="1:16" ht="20.25" x14ac:dyDescent="0.25">
      <c r="A12" s="247"/>
      <c r="B12" s="241" t="s">
        <v>33</v>
      </c>
      <c r="C12" s="26">
        <v>44494</v>
      </c>
      <c r="D12" s="23">
        <f t="shared" si="0"/>
        <v>44500</v>
      </c>
      <c r="E12" s="41"/>
      <c r="F12" s="258"/>
      <c r="G12" s="259"/>
      <c r="H12" s="59"/>
      <c r="I12" s="60"/>
      <c r="J12" s="7" t="s">
        <v>59</v>
      </c>
      <c r="K12" s="8"/>
      <c r="L12" s="7"/>
      <c r="M12" s="7"/>
    </row>
    <row r="13" spans="1:16" ht="20.25" x14ac:dyDescent="0.25">
      <c r="A13" s="247"/>
      <c r="B13" s="241" t="s">
        <v>34</v>
      </c>
      <c r="C13" s="26">
        <v>44501</v>
      </c>
      <c r="D13" s="23">
        <f t="shared" si="0"/>
        <v>44507</v>
      </c>
      <c r="E13" s="41"/>
      <c r="F13" s="258"/>
      <c r="G13" s="259"/>
      <c r="H13" s="244" t="s">
        <v>102</v>
      </c>
      <c r="I13" s="245"/>
      <c r="J13" s="7" t="s">
        <v>45</v>
      </c>
      <c r="K13" s="8"/>
      <c r="L13" s="7"/>
      <c r="M13" s="7"/>
    </row>
    <row r="14" spans="1:16" ht="20.25" x14ac:dyDescent="0.25">
      <c r="A14" s="247"/>
      <c r="B14" s="241" t="s">
        <v>35</v>
      </c>
      <c r="C14" s="26">
        <v>44508</v>
      </c>
      <c r="D14" s="23">
        <f t="shared" si="0"/>
        <v>44514</v>
      </c>
      <c r="E14" s="214"/>
      <c r="F14" s="258"/>
      <c r="G14" s="259"/>
      <c r="H14" s="244" t="s">
        <v>102</v>
      </c>
      <c r="I14" s="245"/>
      <c r="J14" s="7" t="s">
        <v>44</v>
      </c>
      <c r="K14" s="8"/>
      <c r="L14" s="7"/>
      <c r="M14" s="7"/>
    </row>
    <row r="15" spans="1:16" ht="20.25" x14ac:dyDescent="0.25">
      <c r="A15" s="247"/>
      <c r="B15" s="206" t="s">
        <v>36</v>
      </c>
      <c r="C15" s="29">
        <v>44515</v>
      </c>
      <c r="D15" s="47">
        <f t="shared" si="0"/>
        <v>44521</v>
      </c>
      <c r="E15" s="213" t="s">
        <v>76</v>
      </c>
      <c r="F15" s="258"/>
      <c r="G15" s="259"/>
      <c r="H15" s="244" t="s">
        <v>102</v>
      </c>
      <c r="I15" s="245"/>
      <c r="J15" s="7" t="s">
        <v>60</v>
      </c>
      <c r="K15" s="8"/>
      <c r="L15" s="7"/>
      <c r="M15" s="7"/>
    </row>
    <row r="16" spans="1:16" ht="20.25" x14ac:dyDescent="0.25">
      <c r="A16" s="247"/>
      <c r="B16" s="241" t="s">
        <v>37</v>
      </c>
      <c r="C16" s="26">
        <v>44522</v>
      </c>
      <c r="D16" s="23">
        <f t="shared" si="0"/>
        <v>44528</v>
      </c>
      <c r="E16" s="215"/>
      <c r="F16" s="258"/>
      <c r="G16" s="259"/>
      <c r="H16" s="59"/>
      <c r="I16" s="60"/>
      <c r="J16" t="s">
        <v>61</v>
      </c>
    </row>
    <row r="17" spans="1:16" ht="20.25" x14ac:dyDescent="0.25">
      <c r="A17" s="247"/>
      <c r="B17" s="207" t="s">
        <v>38</v>
      </c>
      <c r="C17" s="74">
        <v>44529</v>
      </c>
      <c r="D17" s="109">
        <f t="shared" si="0"/>
        <v>44535</v>
      </c>
      <c r="E17" s="108" t="s">
        <v>86</v>
      </c>
      <c r="F17" s="258"/>
      <c r="G17" s="259"/>
      <c r="H17" s="244" t="s">
        <v>102</v>
      </c>
      <c r="I17" s="245"/>
    </row>
    <row r="18" spans="1:16" ht="20.25" x14ac:dyDescent="0.25">
      <c r="A18" s="247"/>
      <c r="B18" s="241" t="s">
        <v>39</v>
      </c>
      <c r="C18" s="110">
        <v>44536</v>
      </c>
      <c r="D18" s="104">
        <f t="shared" si="0"/>
        <v>44542</v>
      </c>
      <c r="E18" s="218"/>
      <c r="F18" s="258"/>
      <c r="G18" s="259"/>
      <c r="H18" s="59"/>
      <c r="I18" s="60"/>
    </row>
    <row r="19" spans="1:16" ht="21" thickBot="1" x14ac:dyDescent="0.3">
      <c r="A19" s="247"/>
      <c r="B19" s="241" t="s">
        <v>40</v>
      </c>
      <c r="C19" s="24">
        <v>44543</v>
      </c>
      <c r="D19" s="48">
        <f t="shared" si="0"/>
        <v>44549</v>
      </c>
      <c r="E19" s="219"/>
      <c r="F19" s="258"/>
      <c r="G19" s="259"/>
      <c r="H19" s="254" t="s">
        <v>102</v>
      </c>
      <c r="I19" s="255"/>
    </row>
    <row r="20" spans="1:16" ht="36.75" thickBot="1" x14ac:dyDescent="0.3">
      <c r="A20" s="247"/>
      <c r="B20" s="208" t="s">
        <v>77</v>
      </c>
      <c r="C20" s="35">
        <v>44550</v>
      </c>
      <c r="D20" s="205">
        <v>44563</v>
      </c>
      <c r="E20" s="139" t="s">
        <v>64</v>
      </c>
      <c r="F20" s="258"/>
      <c r="G20" s="259"/>
      <c r="H20" s="137"/>
      <c r="I20" s="139"/>
      <c r="J20" s="233"/>
    </row>
    <row r="21" spans="1:16" ht="24.75" customHeight="1" x14ac:dyDescent="0.25">
      <c r="A21" s="247"/>
      <c r="B21" s="241" t="s">
        <v>51</v>
      </c>
      <c r="C21" s="22">
        <v>44564</v>
      </c>
      <c r="D21" s="23">
        <f t="shared" ref="D21:D45" si="1">C21+6</f>
        <v>44570</v>
      </c>
      <c r="E21" s="216"/>
      <c r="F21" s="258"/>
      <c r="G21" s="259"/>
      <c r="H21" s="273" t="s">
        <v>102</v>
      </c>
      <c r="I21" s="274"/>
    </row>
    <row r="22" spans="1:16" ht="20.25" customHeight="1" x14ac:dyDescent="0.25">
      <c r="A22" s="247"/>
      <c r="B22" s="241" t="s">
        <v>1</v>
      </c>
      <c r="C22" s="22">
        <v>44571</v>
      </c>
      <c r="D22" s="23">
        <f t="shared" si="1"/>
        <v>44577</v>
      </c>
      <c r="E22" s="217"/>
      <c r="F22" s="258"/>
      <c r="G22" s="259"/>
      <c r="H22" s="59"/>
      <c r="I22" s="60"/>
    </row>
    <row r="23" spans="1:16" ht="21.6" customHeight="1" thickBot="1" x14ac:dyDescent="0.3">
      <c r="A23" s="247"/>
      <c r="B23" s="158" t="s">
        <v>2</v>
      </c>
      <c r="C23" s="24">
        <v>44578</v>
      </c>
      <c r="D23" s="48">
        <f t="shared" si="1"/>
        <v>44584</v>
      </c>
      <c r="E23" s="5"/>
      <c r="F23" s="220"/>
      <c r="G23" s="221"/>
      <c r="H23" s="244" t="s">
        <v>102</v>
      </c>
      <c r="I23" s="245"/>
    </row>
    <row r="24" spans="1:16" ht="21" customHeight="1" thickBot="1" x14ac:dyDescent="0.3">
      <c r="A24" s="247"/>
      <c r="B24" s="209" t="s">
        <v>3</v>
      </c>
      <c r="C24" s="117">
        <v>44585</v>
      </c>
      <c r="D24" s="118">
        <f>C24+6</f>
        <v>44591</v>
      </c>
      <c r="E24" s="119" t="s">
        <v>78</v>
      </c>
      <c r="F24" s="120"/>
      <c r="G24" s="121"/>
      <c r="H24" s="244" t="s">
        <v>102</v>
      </c>
      <c r="I24" s="245"/>
    </row>
    <row r="25" spans="1:16" ht="19.149999999999999" customHeight="1" thickBot="1" x14ac:dyDescent="0.3">
      <c r="A25" s="248"/>
      <c r="B25" s="210" t="s">
        <v>4</v>
      </c>
      <c r="C25" s="129">
        <v>44592</v>
      </c>
      <c r="D25" s="130">
        <f t="shared" si="1"/>
        <v>44598</v>
      </c>
      <c r="E25" s="132" t="s">
        <v>87</v>
      </c>
      <c r="F25" s="132"/>
      <c r="G25" s="132"/>
      <c r="H25" s="244" t="s">
        <v>102</v>
      </c>
      <c r="I25" s="245"/>
    </row>
    <row r="26" spans="1:16" ht="21" customHeight="1" x14ac:dyDescent="0.25">
      <c r="A26" s="246" t="s">
        <v>47</v>
      </c>
      <c r="B26" s="242" t="s">
        <v>5</v>
      </c>
      <c r="C26" s="22">
        <v>44599</v>
      </c>
      <c r="D26" s="23">
        <f t="shared" si="1"/>
        <v>44605</v>
      </c>
      <c r="E26" s="125" t="s">
        <v>79</v>
      </c>
      <c r="F26" s="260"/>
      <c r="G26" s="261"/>
      <c r="H26" s="127"/>
      <c r="I26" s="128"/>
    </row>
    <row r="27" spans="1:16" ht="22.15" customHeight="1" x14ac:dyDescent="0.25">
      <c r="A27" s="247"/>
      <c r="B27" s="242" t="s">
        <v>6</v>
      </c>
      <c r="C27" s="22">
        <v>44606</v>
      </c>
      <c r="D27" s="23">
        <f t="shared" si="1"/>
        <v>44612</v>
      </c>
      <c r="E27" s="222"/>
      <c r="F27" s="258"/>
      <c r="G27" s="259"/>
      <c r="H27" s="252"/>
      <c r="I27" s="253"/>
    </row>
    <row r="28" spans="1:16" ht="22.15" customHeight="1" x14ac:dyDescent="0.25">
      <c r="A28" s="247"/>
      <c r="B28" s="186" t="s">
        <v>7</v>
      </c>
      <c r="C28" s="64">
        <v>44613</v>
      </c>
      <c r="D28" s="65">
        <f t="shared" si="1"/>
        <v>44619</v>
      </c>
      <c r="E28" s="223" t="s">
        <v>98</v>
      </c>
      <c r="F28" s="258"/>
      <c r="G28" s="259"/>
      <c r="H28" s="252"/>
      <c r="I28" s="253"/>
    </row>
    <row r="29" spans="1:16" s="13" customFormat="1" ht="18" customHeight="1" x14ac:dyDescent="0.25">
      <c r="A29" s="247"/>
      <c r="B29" s="242" t="s">
        <v>8</v>
      </c>
      <c r="C29" s="49">
        <v>44620</v>
      </c>
      <c r="D29" s="23">
        <f t="shared" si="1"/>
        <v>44626</v>
      </c>
      <c r="E29"/>
      <c r="F29" s="258"/>
      <c r="G29" s="259"/>
      <c r="H29" s="252"/>
      <c r="I29" s="253"/>
      <c r="J29"/>
      <c r="K29"/>
      <c r="L29"/>
      <c r="M29"/>
      <c r="N29"/>
      <c r="O29"/>
      <c r="P29"/>
    </row>
    <row r="30" spans="1:16" ht="19.149999999999999" customHeight="1" x14ac:dyDescent="0.25">
      <c r="A30" s="247"/>
      <c r="B30" s="242" t="s">
        <v>9</v>
      </c>
      <c r="C30" s="26">
        <v>44627</v>
      </c>
      <c r="D30" s="23">
        <f t="shared" si="1"/>
        <v>44633</v>
      </c>
      <c r="E30" s="5"/>
      <c r="F30" s="258"/>
      <c r="G30" s="259"/>
      <c r="H30" s="59"/>
      <c r="I30" s="60"/>
    </row>
    <row r="31" spans="1:16" ht="21" customHeight="1" x14ac:dyDescent="0.25">
      <c r="A31" s="247"/>
      <c r="B31" s="242" t="s">
        <v>10</v>
      </c>
      <c r="C31" s="26">
        <v>44634</v>
      </c>
      <c r="D31" s="23">
        <f t="shared" si="1"/>
        <v>44640</v>
      </c>
      <c r="E31" s="5"/>
      <c r="F31" s="258"/>
      <c r="G31" s="259"/>
      <c r="H31" s="244" t="s">
        <v>103</v>
      </c>
      <c r="I31" s="245"/>
      <c r="J31" s="1"/>
      <c r="K31" s="1"/>
      <c r="L31" s="1"/>
      <c r="M31" s="1"/>
      <c r="N31" s="1"/>
      <c r="O31" s="1"/>
      <c r="P31" s="1"/>
    </row>
    <row r="32" spans="1:16" ht="20.25" x14ac:dyDescent="0.25">
      <c r="A32" s="247"/>
      <c r="B32" s="242" t="s">
        <v>11</v>
      </c>
      <c r="C32" s="26">
        <v>44641</v>
      </c>
      <c r="D32" s="23">
        <f t="shared" si="1"/>
        <v>44647</v>
      </c>
      <c r="E32" s="16"/>
      <c r="F32" s="258"/>
      <c r="G32" s="259"/>
      <c r="H32" s="244" t="s">
        <v>103</v>
      </c>
      <c r="I32" s="245"/>
    </row>
    <row r="33" spans="1:9" ht="20.25" x14ac:dyDescent="0.25">
      <c r="A33" s="247"/>
      <c r="B33" s="242" t="s">
        <v>12</v>
      </c>
      <c r="C33" s="111">
        <v>44648</v>
      </c>
      <c r="D33" s="104">
        <f t="shared" si="1"/>
        <v>44654</v>
      </c>
      <c r="F33" s="258"/>
      <c r="G33" s="259"/>
      <c r="H33" s="244" t="s">
        <v>103</v>
      </c>
      <c r="I33" s="245"/>
    </row>
    <row r="34" spans="1:9" ht="20.25" x14ac:dyDescent="0.25">
      <c r="A34" s="247"/>
      <c r="B34" s="242" t="s">
        <v>13</v>
      </c>
      <c r="C34" s="50">
        <v>44655</v>
      </c>
      <c r="D34" s="23">
        <f t="shared" si="1"/>
        <v>44661</v>
      </c>
      <c r="E34" s="225"/>
      <c r="F34" s="258"/>
      <c r="G34" s="259"/>
      <c r="H34" s="59"/>
      <c r="I34" s="60"/>
    </row>
    <row r="35" spans="1:9" ht="20.25" x14ac:dyDescent="0.25">
      <c r="A35" s="247"/>
      <c r="B35" s="186" t="s">
        <v>14</v>
      </c>
      <c r="C35" s="64">
        <v>44662</v>
      </c>
      <c r="D35" s="65">
        <f t="shared" si="1"/>
        <v>44668</v>
      </c>
      <c r="E35" s="224" t="s">
        <v>54</v>
      </c>
      <c r="F35" s="258"/>
      <c r="G35" s="259"/>
      <c r="H35" s="244" t="s">
        <v>103</v>
      </c>
      <c r="I35" s="245"/>
    </row>
    <row r="36" spans="1:9" ht="20.25" x14ac:dyDescent="0.25">
      <c r="A36" s="247"/>
      <c r="B36" s="242" t="s">
        <v>15</v>
      </c>
      <c r="C36" s="26">
        <v>44669</v>
      </c>
      <c r="D36" s="23">
        <f t="shared" si="1"/>
        <v>44675</v>
      </c>
      <c r="E36" s="227"/>
      <c r="F36" s="258"/>
      <c r="G36" s="259"/>
      <c r="H36" s="244" t="s">
        <v>103</v>
      </c>
      <c r="I36" s="245"/>
    </row>
    <row r="37" spans="1:9" ht="20.25" x14ac:dyDescent="0.25">
      <c r="A37" s="247"/>
      <c r="B37" s="242" t="s">
        <v>16</v>
      </c>
      <c r="C37" s="26">
        <v>44676</v>
      </c>
      <c r="D37" s="23">
        <f t="shared" si="1"/>
        <v>44682</v>
      </c>
      <c r="E37" s="226" t="s">
        <v>80</v>
      </c>
      <c r="F37" s="258"/>
      <c r="G37" s="259"/>
      <c r="H37" s="244" t="s">
        <v>103</v>
      </c>
      <c r="I37" s="245"/>
    </row>
    <row r="38" spans="1:9" ht="20.25" x14ac:dyDescent="0.25">
      <c r="A38" s="247"/>
      <c r="B38" s="242" t="s">
        <v>17</v>
      </c>
      <c r="C38" s="22">
        <v>44683</v>
      </c>
      <c r="D38" s="23">
        <f t="shared" si="1"/>
        <v>44689</v>
      </c>
      <c r="E38" s="45"/>
      <c r="F38" s="258"/>
      <c r="G38" s="259"/>
      <c r="H38" s="244" t="s">
        <v>103</v>
      </c>
      <c r="I38" s="245"/>
    </row>
    <row r="39" spans="1:9" ht="20.25" x14ac:dyDescent="0.25">
      <c r="A39" s="247"/>
      <c r="B39" s="242" t="s">
        <v>18</v>
      </c>
      <c r="C39" s="51">
        <v>44690</v>
      </c>
      <c r="D39" s="23">
        <f t="shared" si="1"/>
        <v>44696</v>
      </c>
      <c r="E39" s="18"/>
      <c r="F39" s="258"/>
      <c r="G39" s="259"/>
      <c r="H39" s="59"/>
      <c r="I39" s="60"/>
    </row>
    <row r="40" spans="1:9" ht="20.25" x14ac:dyDescent="0.25">
      <c r="A40" s="247"/>
      <c r="B40" s="242" t="s">
        <v>19</v>
      </c>
      <c r="C40" s="52">
        <v>44697</v>
      </c>
      <c r="D40" s="23">
        <f t="shared" si="1"/>
        <v>44703</v>
      </c>
      <c r="E40" s="18"/>
      <c r="F40" s="258"/>
      <c r="G40" s="259"/>
      <c r="H40" s="244" t="s">
        <v>103</v>
      </c>
      <c r="I40" s="245"/>
    </row>
    <row r="41" spans="1:9" ht="20.25" x14ac:dyDescent="0.25">
      <c r="A41" s="247"/>
      <c r="B41" s="242" t="s">
        <v>20</v>
      </c>
      <c r="C41" s="52">
        <v>44704</v>
      </c>
      <c r="D41" s="23">
        <f t="shared" si="1"/>
        <v>44710</v>
      </c>
      <c r="E41" s="5"/>
      <c r="F41" s="258"/>
      <c r="G41" s="259"/>
      <c r="H41" s="244" t="s">
        <v>103</v>
      </c>
      <c r="I41" s="245"/>
    </row>
    <row r="42" spans="1:9" ht="20.25" x14ac:dyDescent="0.25">
      <c r="A42" s="247"/>
      <c r="B42" s="242" t="s">
        <v>21</v>
      </c>
      <c r="C42" s="52">
        <v>44711</v>
      </c>
      <c r="D42" s="23">
        <f t="shared" si="1"/>
        <v>44717</v>
      </c>
      <c r="E42" s="5"/>
      <c r="F42" s="258"/>
      <c r="G42" s="259"/>
      <c r="H42" s="252"/>
      <c r="I42" s="253"/>
    </row>
    <row r="43" spans="1:9" ht="30" x14ac:dyDescent="0.25">
      <c r="A43" s="247"/>
      <c r="B43" s="242" t="s">
        <v>22</v>
      </c>
      <c r="C43" s="52">
        <v>44718</v>
      </c>
      <c r="D43" s="23">
        <f t="shared" si="1"/>
        <v>44724</v>
      </c>
      <c r="E43" s="5"/>
      <c r="F43" s="258"/>
      <c r="G43" s="259"/>
      <c r="H43" s="102">
        <v>44720</v>
      </c>
      <c r="I43" s="61" t="s">
        <v>55</v>
      </c>
    </row>
    <row r="44" spans="1:9" ht="21" thickBot="1" x14ac:dyDescent="0.3">
      <c r="A44" s="247"/>
      <c r="B44" s="242" t="s">
        <v>23</v>
      </c>
      <c r="C44" s="52">
        <v>44725</v>
      </c>
      <c r="D44" s="23">
        <f t="shared" si="1"/>
        <v>44731</v>
      </c>
      <c r="E44" s="228" t="s">
        <v>81</v>
      </c>
      <c r="F44" s="262"/>
      <c r="G44" s="263"/>
      <c r="H44" s="282"/>
      <c r="I44" s="283"/>
    </row>
    <row r="45" spans="1:9" ht="40.5" customHeight="1" thickBot="1" x14ac:dyDescent="0.3">
      <c r="A45" s="248"/>
      <c r="B45" s="243" t="s">
        <v>24</v>
      </c>
      <c r="C45" s="66">
        <v>44732</v>
      </c>
      <c r="D45" s="67">
        <f t="shared" si="1"/>
        <v>44738</v>
      </c>
      <c r="E45" s="46" t="s">
        <v>82</v>
      </c>
      <c r="F45" s="270"/>
      <c r="G45" s="271"/>
      <c r="H45" s="272" t="s">
        <v>85</v>
      </c>
      <c r="I45" s="277"/>
    </row>
    <row r="46" spans="1:9" ht="12.75" customHeight="1" x14ac:dyDescent="0.25">
      <c r="A46" s="2"/>
      <c r="F46" s="1"/>
      <c r="G46" s="1"/>
    </row>
    <row r="47" spans="1:9" x14ac:dyDescent="0.25">
      <c r="F47" s="1"/>
    </row>
  </sheetData>
  <mergeCells count="38">
    <mergeCell ref="H33:I33"/>
    <mergeCell ref="H45:I45"/>
    <mergeCell ref="H44:I44"/>
    <mergeCell ref="H42:I42"/>
    <mergeCell ref="H41:I41"/>
    <mergeCell ref="H40:I40"/>
    <mergeCell ref="H11:I11"/>
    <mergeCell ref="H24:I24"/>
    <mergeCell ref="H25:I25"/>
    <mergeCell ref="F26:G44"/>
    <mergeCell ref="H23:I23"/>
    <mergeCell ref="H19:I19"/>
    <mergeCell ref="H21:I21"/>
    <mergeCell ref="H32:I32"/>
    <mergeCell ref="H31:I31"/>
    <mergeCell ref="H27:I27"/>
    <mergeCell ref="H28:I28"/>
    <mergeCell ref="H29:I29"/>
    <mergeCell ref="H37:I37"/>
    <mergeCell ref="H38:I38"/>
    <mergeCell ref="H36:I36"/>
    <mergeCell ref="H35:I35"/>
    <mergeCell ref="H2:I2"/>
    <mergeCell ref="F3:G3"/>
    <mergeCell ref="F45:G45"/>
    <mergeCell ref="A26:A45"/>
    <mergeCell ref="A3:A25"/>
    <mergeCell ref="F2:G2"/>
    <mergeCell ref="H10:I10"/>
    <mergeCell ref="H9:I9"/>
    <mergeCell ref="H7:I7"/>
    <mergeCell ref="F4:G22"/>
    <mergeCell ref="H5:I5"/>
    <mergeCell ref="H6:I6"/>
    <mergeCell ref="H17:I17"/>
    <mergeCell ref="H15:I15"/>
    <mergeCell ref="H14:I14"/>
    <mergeCell ref="H13:I13"/>
  </mergeCells>
  <pageMargins left="0.23622047244094491" right="0.23622047244094491" top="0.15748031496062992" bottom="0.19685039370078741" header="0.31496062992125984" footer="0.31496062992125984"/>
  <pageSetup paperSize="8" scale="87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Kutseõpe</vt:lpstr>
      <vt:lpstr>Sheet2</vt:lpstr>
      <vt:lpstr>Sheet3</vt:lpstr>
      <vt:lpstr>MA21</vt:lpstr>
      <vt:lpstr>HT21</vt:lpstr>
      <vt:lpstr>LH21</vt:lpstr>
      <vt:lpstr>Sheet4</vt:lpstr>
      <vt:lpstr>'LH21'!Print_Area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Uusma</dc:creator>
  <cp:lastModifiedBy>Windows User</cp:lastModifiedBy>
  <cp:lastPrinted>2021-06-01T11:49:55Z</cp:lastPrinted>
  <dcterms:created xsi:type="dcterms:W3CDTF">2014-03-17T12:41:07Z</dcterms:created>
  <dcterms:modified xsi:type="dcterms:W3CDTF">2021-06-17T06:55:13Z</dcterms:modified>
</cp:coreProperties>
</file>