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koduleht\"/>
    </mc:Choice>
  </mc:AlternateContent>
  <bookViews>
    <workbookView xWindow="14388" yWindow="-12" windowWidth="6108" windowHeight="8148"/>
  </bookViews>
  <sheets>
    <sheet name="Massöör MA21" sheetId="1" r:id="rId1"/>
  </sheets>
  <calcPr calcId="152511"/>
</workbook>
</file>

<file path=xl/calcChain.xml><?xml version="1.0" encoding="utf-8"?>
<calcChain xmlns="http://schemas.openxmlformats.org/spreadsheetml/2006/main">
  <c r="M4" i="1" l="1"/>
  <c r="D4" i="1"/>
  <c r="N4" i="1" s="1"/>
  <c r="D3" i="1" l="1"/>
  <c r="D21" i="1" l="1"/>
  <c r="N21" i="1" s="1"/>
  <c r="M20" i="1"/>
  <c r="N20" i="1"/>
  <c r="M21" i="1"/>
  <c r="M24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3" i="1"/>
  <c r="M2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  <c r="D26" i="1"/>
  <c r="N26" i="1" s="1"/>
  <c r="D27" i="1"/>
  <c r="N27" i="1" s="1"/>
  <c r="D28" i="1"/>
  <c r="N28" i="1" s="1"/>
  <c r="D29" i="1"/>
  <c r="N29" i="1" s="1"/>
  <c r="D30" i="1"/>
  <c r="N30" i="1" s="1"/>
  <c r="D31" i="1"/>
  <c r="N31" i="1" s="1"/>
  <c r="D32" i="1"/>
  <c r="N32" i="1" s="1"/>
  <c r="D33" i="1"/>
  <c r="N33" i="1" s="1"/>
  <c r="D34" i="1"/>
  <c r="N34" i="1" s="1"/>
  <c r="D35" i="1"/>
  <c r="N35" i="1" s="1"/>
  <c r="D36" i="1"/>
  <c r="N36" i="1" s="1"/>
  <c r="D37" i="1"/>
  <c r="N37" i="1" s="1"/>
  <c r="D38" i="1"/>
  <c r="N38" i="1" s="1"/>
  <c r="D39" i="1"/>
  <c r="N39" i="1" s="1"/>
  <c r="D40" i="1"/>
  <c r="N40" i="1" s="1"/>
  <c r="D41" i="1"/>
  <c r="N41" i="1" s="1"/>
  <c r="D42" i="1"/>
  <c r="N42" i="1" s="1"/>
  <c r="D43" i="1"/>
  <c r="N43" i="1" s="1"/>
  <c r="D44" i="1"/>
  <c r="N44" i="1" s="1"/>
  <c r="D45" i="1"/>
  <c r="N45" i="1" s="1"/>
  <c r="D25" i="1"/>
  <c r="N25" i="1" s="1"/>
  <c r="D24" i="1"/>
  <c r="N24" i="1" s="1"/>
  <c r="D23" i="1"/>
  <c r="N23" i="1" s="1"/>
  <c r="D22" i="1"/>
  <c r="N22" i="1" s="1"/>
  <c r="D5" i="1"/>
  <c r="N5" i="1" s="1"/>
  <c r="D6" i="1"/>
  <c r="N6" i="1" s="1"/>
  <c r="D7" i="1"/>
  <c r="N7" i="1" s="1"/>
  <c r="D8" i="1"/>
  <c r="N8" i="1" s="1"/>
  <c r="D9" i="1"/>
  <c r="N9" i="1" s="1"/>
  <c r="D10" i="1"/>
  <c r="N10" i="1" s="1"/>
  <c r="D11" i="1"/>
  <c r="N11" i="1" s="1"/>
  <c r="D12" i="1"/>
  <c r="N12" i="1" s="1"/>
  <c r="D13" i="1"/>
  <c r="N13" i="1" s="1"/>
  <c r="D14" i="1"/>
  <c r="N14" i="1" s="1"/>
  <c r="D15" i="1"/>
  <c r="N15" i="1" s="1"/>
  <c r="D16" i="1"/>
  <c r="N16" i="1" s="1"/>
  <c r="D17" i="1"/>
  <c r="N17" i="1" s="1"/>
  <c r="D18" i="1"/>
  <c r="N18" i="1" s="1"/>
  <c r="D19" i="1"/>
  <c r="N19" i="1" s="1"/>
  <c r="N3" i="1"/>
</calcChain>
</file>

<file path=xl/sharedStrings.xml><?xml version="1.0" encoding="utf-8"?>
<sst xmlns="http://schemas.openxmlformats.org/spreadsheetml/2006/main" count="231" uniqueCount="91">
  <si>
    <t>Sündmus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</si>
  <si>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</si>
  <si>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</si>
  <si>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</si>
  <si>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</si>
  <si>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</si>
  <si>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</si>
  <si>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</si>
  <si>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</si>
  <si>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</si>
  <si>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</si>
  <si>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</si>
  <si>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</si>
  <si>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</si>
  <si>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</si>
  <si>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</si>
  <si>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</si>
  <si>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</si>
  <si>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</si>
  <si>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</si>
  <si>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</si>
  <si>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</si>
  <si>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</si>
  <si>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</si>
  <si>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</si>
  <si>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</si>
  <si>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37</t>
  </si>
  <si>
    <t>38</t>
  </si>
  <si>
    <t>39</t>
  </si>
  <si>
    <t>40</t>
  </si>
  <si>
    <t>Kal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</si>
  <si>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</si>
  <si>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</si>
  <si>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</si>
  <si>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</si>
  <si>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</si>
  <si>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</si>
  <si>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</si>
  <si>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</si>
  <si>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</si>
  <si>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</si>
  <si>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Õppepraktika</t>
  </si>
  <si>
    <t>Iseseisev töö</t>
  </si>
  <si>
    <t>Kool</t>
  </si>
  <si>
    <t>3. VÕTA komisjoni vastus ÕIS-i 15.kuupäevaks</t>
  </si>
  <si>
    <t>2. VÕTAga arvestamise taotluste esitamise tähtaeg on iga kuu 1.kuupäev</t>
  </si>
  <si>
    <t xml:space="preserve">I semester </t>
  </si>
  <si>
    <t xml:space="preserve">II semester </t>
  </si>
  <si>
    <t>algus</t>
  </si>
  <si>
    <t>lõpp</t>
  </si>
  <si>
    <t>35</t>
  </si>
  <si>
    <t>1</t>
  </si>
  <si>
    <t>TN20</t>
  </si>
  <si>
    <t>02.04 Suur reede</t>
  </si>
  <si>
    <t>E-K</t>
  </si>
  <si>
    <t>1. Esimese õppeaasta esimesel kuul algavate õppeaine varasema töö- ja</t>
  </si>
  <si>
    <t xml:space="preserve"> õpikogemuse alusel (VÕTA) arvestamise avaldused esitatakse </t>
  </si>
  <si>
    <t xml:space="preserve">õppeinfosüsteemis (ÕIS) esimese kuu jooksul. </t>
  </si>
  <si>
    <t>4. taotlus  õppepraktika arvestamiseks töökogemuse alusel s tuleb esitada</t>
  </si>
  <si>
    <t xml:space="preserve"> hiljemalt 2 kuud enne õppepraktika algust.</t>
  </si>
  <si>
    <t>Õppetöönädal, kuid tunde ei toimu</t>
  </si>
  <si>
    <t>K-R</t>
  </si>
  <si>
    <t xml:space="preserve">                                           TALVEVAHEAEG                                                                                        TALVEVAHEAEG                                                                 TALVEVAHEAEG                                                                                                             TALVEVAHEAEG                                                                              TALVEVAHEAEG                                                                           TALVEVAHEAEG                                                                  TALVEVAHEAEG                                                                                                                                       </t>
  </si>
  <si>
    <t xml:space="preserve">ÕP SPA 10EKAP/150h </t>
  </si>
  <si>
    <t>ÕP</t>
  </si>
  <si>
    <t xml:space="preserve">ÕP </t>
  </si>
  <si>
    <t>ÕPPEAASTA 2021/22</t>
  </si>
  <si>
    <t>MA21</t>
  </si>
  <si>
    <t>34</t>
  </si>
  <si>
    <t>Rebaselaager  26.08.2021</t>
  </si>
  <si>
    <t>Aastapäevanädal/konverents 18.11.21</t>
  </si>
  <si>
    <t>51/52</t>
  </si>
  <si>
    <t>Sügissemestri lõpp 30.01.2022</t>
  </si>
  <si>
    <t>Kevadsemestri algus / avaaktus 07.02.2022</t>
  </si>
  <si>
    <t>1.05.2022 PÜHAPÄEVAL</t>
  </si>
  <si>
    <t xml:space="preserve"> </t>
  </si>
  <si>
    <r>
      <rPr>
        <b/>
        <sz val="11"/>
        <color rgb="FFFF0000"/>
        <rFont val="Calibri"/>
        <family val="2"/>
        <charset val="186"/>
        <scheme val="minor"/>
      </rPr>
      <t>Lõpuaktus 22.06.20</t>
    </r>
    <r>
      <rPr>
        <sz val="11"/>
        <color rgb="FFFF0000"/>
        <rFont val="Calibri"/>
        <family val="2"/>
        <charset val="186"/>
        <scheme val="minor"/>
      </rPr>
      <t>22</t>
    </r>
    <r>
      <rPr>
        <sz val="11"/>
        <color theme="1"/>
        <rFont val="Calibri"/>
        <family val="2"/>
        <charset val="186"/>
        <scheme val="minor"/>
      </rPr>
      <t>, semestri lõpp 26.06.2022 PÜHAD: 23. NELJAPÄEV, 24. REEDE</t>
    </r>
  </si>
  <si>
    <t>ÕPIRÄNNE</t>
  </si>
  <si>
    <t>VAHENÄDAL/ LÕPUAKTUS 04.02.2022                                                                                     VAHENÄDAL /LÕPUAKTUS 04.02.2022 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</t>
  </si>
  <si>
    <t>Õppeaasta avaaktus 30.08.</t>
  </si>
  <si>
    <t>ÕN</t>
  </si>
  <si>
    <t>26</t>
  </si>
  <si>
    <t>27</t>
  </si>
  <si>
    <t>28</t>
  </si>
  <si>
    <t>29</t>
  </si>
  <si>
    <t>30</t>
  </si>
  <si>
    <t>31</t>
  </si>
  <si>
    <t>32</t>
  </si>
  <si>
    <t>33</t>
  </si>
  <si>
    <t>Eesti Vabariigi aastapäev NELJAPÄEVAL</t>
  </si>
  <si>
    <t>E-R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</si>
</sst>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C00000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191">
    <xf numFmtId="0" fontId="0" fillId="0" borderId="0" xfId="0"/>
    <xf numFmtId="0" fontId="0" fillId="0" borderId="0" xfId="0" applyFill="1"/>
    <xf numFmtId="0" fontId="4" fillId="0" borderId="0" xfId="0" applyFont="1" applyBorder="1" applyAlignment="1">
      <alignment vertical="center" textRotation="90"/>
    </xf>
    <xf numFmtId="49" fontId="0" fillId="0" borderId="0" xfId="0" applyNumberFormat="1"/>
    <xf numFmtId="0" fontId="0" fillId="0" borderId="9" xfId="0" applyBorder="1"/>
    <xf numFmtId="49" fontId="0" fillId="0" borderId="0" xfId="0" applyNumberFormat="1" applyFill="1" applyBorder="1"/>
    <xf numFmtId="0" fontId="0" fillId="2" borderId="9" xfId="0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ill="1"/>
    <xf numFmtId="49" fontId="4" fillId="0" borderId="2" xfId="0" applyNumberFormat="1" applyFont="1" applyBorder="1" applyAlignment="1">
      <alignment horizontal="center" vertical="center" textRotation="90"/>
    </xf>
    <xf numFmtId="49" fontId="2" fillId="0" borderId="7" xfId="0" applyNumberFormat="1" applyFont="1" applyBorder="1"/>
    <xf numFmtId="49" fontId="2" fillId="0" borderId="3" xfId="0" applyNumberFormat="1" applyFont="1" applyBorder="1"/>
    <xf numFmtId="0" fontId="0" fillId="5" borderId="0" xfId="0" applyFill="1"/>
    <xf numFmtId="49" fontId="2" fillId="0" borderId="23" xfId="0" applyNumberFormat="1" applyFont="1" applyBorder="1"/>
    <xf numFmtId="49" fontId="1" fillId="0" borderId="0" xfId="0" applyNumberFormat="1" applyFont="1" applyFill="1" applyBorder="1"/>
    <xf numFmtId="0" fontId="0" fillId="0" borderId="0" xfId="0" applyFill="1" applyBorder="1"/>
    <xf numFmtId="49" fontId="0" fillId="0" borderId="33" xfId="0" applyNumberFormat="1" applyFill="1" applyBorder="1"/>
    <xf numFmtId="164" fontId="0" fillId="0" borderId="11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4" fontId="0" fillId="0" borderId="14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3" xfId="0" applyNumberFormat="1" applyFill="1" applyBorder="1" applyAlignment="1">
      <alignment horizontal="right"/>
    </xf>
    <xf numFmtId="14" fontId="0" fillId="0" borderId="16" xfId="0" applyNumberFormat="1" applyFill="1" applyBorder="1" applyAlignment="1">
      <alignment horizontal="right"/>
    </xf>
    <xf numFmtId="14" fontId="0" fillId="0" borderId="11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7" borderId="11" xfId="0" applyNumberFormat="1" applyFill="1" applyBorder="1" applyAlignment="1">
      <alignment horizontal="right"/>
    </xf>
    <xf numFmtId="49" fontId="0" fillId="7" borderId="13" xfId="0" applyNumberFormat="1" applyFill="1" applyBorder="1"/>
    <xf numFmtId="49" fontId="0" fillId="7" borderId="16" xfId="0" applyNumberFormat="1" applyFill="1" applyBorder="1"/>
    <xf numFmtId="14" fontId="0" fillId="7" borderId="12" xfId="0" applyNumberFormat="1" applyFill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 textRotation="90"/>
    </xf>
    <xf numFmtId="14" fontId="0" fillId="0" borderId="38" xfId="0" applyNumberFormat="1" applyFill="1" applyBorder="1" applyAlignment="1">
      <alignment horizontal="right"/>
    </xf>
    <xf numFmtId="14" fontId="0" fillId="3" borderId="15" xfId="0" applyNumberFormat="1" applyFill="1" applyBorder="1" applyAlignment="1">
      <alignment horizontal="right"/>
    </xf>
    <xf numFmtId="49" fontId="7" fillId="0" borderId="0" xfId="0" applyNumberFormat="1" applyFont="1"/>
    <xf numFmtId="49" fontId="0" fillId="0" borderId="0" xfId="0" applyNumberFormat="1" applyBorder="1"/>
    <xf numFmtId="16" fontId="2" fillId="0" borderId="0" xfId="0" applyNumberFormat="1" applyFont="1" applyFill="1" applyBorder="1" applyAlignment="1">
      <alignment horizontal="left"/>
    </xf>
    <xf numFmtId="49" fontId="0" fillId="2" borderId="24" xfId="0" applyNumberFormat="1" applyFill="1" applyBorder="1" applyAlignment="1">
      <alignment wrapText="1"/>
    </xf>
    <xf numFmtId="14" fontId="0" fillId="7" borderId="17" xfId="0" applyNumberFormat="1" applyFill="1" applyBorder="1" applyAlignment="1">
      <alignment horizontal="right"/>
    </xf>
    <xf numFmtId="14" fontId="0" fillId="0" borderId="32" xfId="0" applyNumberFormat="1" applyFill="1" applyBorder="1" applyAlignment="1">
      <alignment horizontal="right"/>
    </xf>
    <xf numFmtId="14" fontId="0" fillId="0" borderId="11" xfId="0" applyNumberFormat="1" applyFon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64" fontId="0" fillId="10" borderId="14" xfId="0" applyNumberFormat="1" applyFill="1" applyBorder="1" applyAlignment="1">
      <alignment horizontal="right"/>
    </xf>
    <xf numFmtId="14" fontId="0" fillId="10" borderId="17" xfId="0" applyNumberFormat="1" applyFill="1" applyBorder="1" applyAlignment="1">
      <alignment horizontal="right"/>
    </xf>
    <xf numFmtId="164" fontId="0" fillId="10" borderId="36" xfId="0" applyNumberFormat="1" applyFill="1" applyBorder="1" applyAlignment="1">
      <alignment horizontal="right"/>
    </xf>
    <xf numFmtId="14" fontId="0" fillId="10" borderId="29" xfId="0" applyNumberFormat="1" applyFill="1" applyBorder="1" applyAlignment="1">
      <alignment horizontal="right"/>
    </xf>
    <xf numFmtId="14" fontId="0" fillId="0" borderId="42" xfId="0" applyNumberFormat="1" applyFill="1" applyBorder="1" applyAlignment="1">
      <alignment horizontal="right"/>
    </xf>
    <xf numFmtId="14" fontId="0" fillId="0" borderId="43" xfId="0" applyNumberFormat="1" applyFill="1" applyBorder="1" applyAlignment="1">
      <alignment horizontal="right"/>
    </xf>
    <xf numFmtId="14" fontId="0" fillId="2" borderId="11" xfId="0" applyNumberFormat="1" applyFill="1" applyBorder="1" applyAlignment="1">
      <alignment horizontal="right"/>
    </xf>
    <xf numFmtId="14" fontId="0" fillId="2" borderId="17" xfId="0" applyNumberFormat="1" applyFill="1" applyBorder="1" applyAlignment="1">
      <alignment horizontal="right"/>
    </xf>
    <xf numFmtId="14" fontId="0" fillId="2" borderId="30" xfId="0" applyNumberFormat="1" applyFill="1" applyBorder="1" applyAlignment="1">
      <alignment horizontal="right"/>
    </xf>
    <xf numFmtId="14" fontId="0" fillId="2" borderId="40" xfId="0" applyNumberFormat="1" applyFill="1" applyBorder="1" applyAlignment="1">
      <alignment horizontal="right"/>
    </xf>
    <xf numFmtId="14" fontId="0" fillId="2" borderId="13" xfId="0" applyNumberFormat="1" applyFill="1" applyBorder="1" applyAlignment="1">
      <alignment horizontal="right"/>
    </xf>
    <xf numFmtId="0" fontId="0" fillId="8" borderId="44" xfId="0" applyFill="1" applyBorder="1"/>
    <xf numFmtId="0" fontId="0" fillId="0" borderId="37" xfId="0" applyFont="1" applyBorder="1"/>
    <xf numFmtId="0" fontId="0" fillId="0" borderId="37" xfId="0" applyBorder="1"/>
    <xf numFmtId="0" fontId="0" fillId="11" borderId="9" xfId="0" applyFill="1" applyBorder="1"/>
    <xf numFmtId="14" fontId="0" fillId="12" borderId="11" xfId="0" applyNumberFormat="1" applyFill="1" applyBorder="1" applyAlignment="1">
      <alignment horizontal="right"/>
    </xf>
    <xf numFmtId="49" fontId="0" fillId="12" borderId="20" xfId="0" applyNumberFormat="1" applyFill="1" applyBorder="1" applyAlignment="1"/>
    <xf numFmtId="49" fontId="0" fillId="9" borderId="11" xfId="0" applyNumberFormat="1" applyFill="1" applyBorder="1" applyAlignment="1"/>
    <xf numFmtId="49" fontId="0" fillId="8" borderId="12" xfId="0" applyNumberFormat="1" applyFill="1" applyBorder="1" applyAlignment="1"/>
    <xf numFmtId="49" fontId="0" fillId="8" borderId="11" xfId="0" applyNumberFormat="1" applyFill="1" applyBorder="1" applyAlignment="1">
      <alignment horizontal="left"/>
    </xf>
    <xf numFmtId="49" fontId="0" fillId="9" borderId="12" xfId="0" applyNumberFormat="1" applyFill="1" applyBorder="1"/>
    <xf numFmtId="49" fontId="0" fillId="2" borderId="12" xfId="0" applyNumberFormat="1" applyFill="1" applyBorder="1" applyAlignment="1"/>
    <xf numFmtId="49" fontId="0" fillId="2" borderId="11" xfId="0" applyNumberFormat="1" applyFill="1" applyBorder="1" applyAlignment="1"/>
    <xf numFmtId="49" fontId="0" fillId="9" borderId="33" xfId="0" applyNumberFormat="1" applyFill="1" applyBorder="1"/>
    <xf numFmtId="49" fontId="0" fillId="8" borderId="36" xfId="0" applyNumberFormat="1" applyFill="1" applyBorder="1" applyAlignment="1">
      <alignment horizontal="left"/>
    </xf>
    <xf numFmtId="49" fontId="0" fillId="9" borderId="29" xfId="0" applyNumberFormat="1" applyFill="1" applyBorder="1"/>
    <xf numFmtId="49" fontId="0" fillId="7" borderId="41" xfId="0" applyNumberFormat="1" applyFill="1" applyBorder="1"/>
    <xf numFmtId="164" fontId="0" fillId="10" borderId="1" xfId="0" applyNumberFormat="1" applyFill="1" applyBorder="1"/>
    <xf numFmtId="164" fontId="0" fillId="10" borderId="46" xfId="0" applyNumberFormat="1" applyFill="1" applyBorder="1"/>
    <xf numFmtId="49" fontId="0" fillId="12" borderId="18" xfId="0" applyNumberFormat="1" applyFill="1" applyBorder="1" applyAlignment="1"/>
    <xf numFmtId="49" fontId="0" fillId="12" borderId="19" xfId="0" applyNumberFormat="1" applyFill="1" applyBorder="1" applyAlignment="1"/>
    <xf numFmtId="49" fontId="0" fillId="0" borderId="47" xfId="0" applyNumberFormat="1" applyFill="1" applyBorder="1"/>
    <xf numFmtId="49" fontId="0" fillId="9" borderId="14" xfId="0" applyNumberFormat="1" applyFill="1" applyBorder="1" applyAlignment="1"/>
    <xf numFmtId="49" fontId="0" fillId="8" borderId="17" xfId="0" applyNumberFormat="1" applyFill="1" applyBorder="1" applyAlignment="1"/>
    <xf numFmtId="0" fontId="2" fillId="13" borderId="5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textRotation="90"/>
    </xf>
    <xf numFmtId="0" fontId="0" fillId="3" borderId="0" xfId="0" applyFill="1" applyBorder="1" applyAlignment="1">
      <alignment horizontal="center"/>
    </xf>
    <xf numFmtId="164" fontId="0" fillId="14" borderId="14" xfId="0" applyNumberFormat="1" applyFill="1" applyBorder="1" applyAlignment="1">
      <alignment horizontal="right"/>
    </xf>
    <xf numFmtId="14" fontId="0" fillId="14" borderId="17" xfId="0" applyNumberFormat="1" applyFill="1" applyBorder="1" applyAlignment="1">
      <alignment horizontal="right"/>
    </xf>
    <xf numFmtId="0" fontId="0" fillId="3" borderId="48" xfId="0" applyFill="1" applyBorder="1" applyAlignment="1">
      <alignment horizontal="center"/>
    </xf>
    <xf numFmtId="0" fontId="2" fillId="13" borderId="0" xfId="0" applyFont="1" applyFill="1" applyBorder="1" applyAlignment="1">
      <alignment horizontal="left"/>
    </xf>
    <xf numFmtId="0" fontId="0" fillId="12" borderId="0" xfId="0" applyFill="1" applyBorder="1"/>
    <xf numFmtId="14" fontId="0" fillId="12" borderId="17" xfId="0" applyNumberFormat="1" applyFill="1" applyBorder="1" applyAlignment="1">
      <alignment horizontal="right"/>
    </xf>
    <xf numFmtId="14" fontId="0" fillId="14" borderId="11" xfId="0" applyNumberFormat="1" applyFill="1" applyBorder="1" applyAlignment="1">
      <alignment horizontal="right"/>
    </xf>
    <xf numFmtId="14" fontId="5" fillId="14" borderId="11" xfId="0" applyNumberFormat="1" applyFont="1" applyFill="1" applyBorder="1" applyAlignment="1">
      <alignment horizontal="right"/>
    </xf>
    <xf numFmtId="49" fontId="0" fillId="2" borderId="10" xfId="0" applyNumberFormat="1" applyFill="1" applyBorder="1" applyAlignment="1"/>
    <xf numFmtId="14" fontId="0" fillId="12" borderId="12" xfId="0" applyNumberFormat="1" applyFill="1" applyBorder="1" applyAlignment="1">
      <alignment horizontal="right"/>
    </xf>
    <xf numFmtId="14" fontId="0" fillId="14" borderId="12" xfId="0" applyNumberFormat="1" applyFill="1" applyBorder="1" applyAlignment="1">
      <alignment horizontal="right"/>
    </xf>
    <xf numFmtId="14" fontId="6" fillId="6" borderId="49" xfId="1" applyNumberFormat="1" applyFill="1" applyBorder="1" applyAlignment="1">
      <alignment horizontal="right"/>
    </xf>
    <xf numFmtId="14" fontId="6" fillId="6" borderId="50" xfId="1" applyNumberFormat="1" applyFill="1" applyBorder="1" applyAlignment="1">
      <alignment horizontal="right"/>
    </xf>
    <xf numFmtId="49" fontId="1" fillId="6" borderId="51" xfId="1" applyNumberFormat="1" applyFont="1" applyFill="1" applyBorder="1"/>
    <xf numFmtId="49" fontId="0" fillId="9" borderId="16" xfId="0" applyNumberFormat="1" applyFill="1" applyBorder="1"/>
    <xf numFmtId="49" fontId="0" fillId="8" borderId="13" xfId="0" applyNumberFormat="1" applyFill="1" applyBorder="1" applyAlignment="1">
      <alignment horizontal="left"/>
    </xf>
    <xf numFmtId="49" fontId="1" fillId="0" borderId="28" xfId="0" applyNumberFormat="1" applyFont="1" applyFill="1" applyBorder="1"/>
    <xf numFmtId="14" fontId="0" fillId="13" borderId="15" xfId="0" applyNumberFormat="1" applyFill="1" applyBorder="1" applyAlignment="1">
      <alignment horizontal="right"/>
    </xf>
    <xf numFmtId="14" fontId="0" fillId="13" borderId="35" xfId="0" applyNumberFormat="1" applyFill="1" applyBorder="1" applyAlignment="1">
      <alignment horizontal="right"/>
    </xf>
    <xf numFmtId="0" fontId="2" fillId="13" borderId="2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left"/>
    </xf>
    <xf numFmtId="0" fontId="2" fillId="13" borderId="23" xfId="0" applyFont="1" applyFill="1" applyBorder="1" applyAlignment="1">
      <alignment horizontal="left"/>
    </xf>
    <xf numFmtId="14" fontId="0" fillId="6" borderId="38" xfId="0" applyNumberFormat="1" applyFill="1" applyBorder="1" applyAlignment="1">
      <alignment horizontal="right"/>
    </xf>
    <xf numFmtId="14" fontId="0" fillId="6" borderId="32" xfId="0" applyNumberFormat="1" applyFill="1" applyBorder="1" applyAlignment="1">
      <alignment horizontal="right"/>
    </xf>
    <xf numFmtId="49" fontId="0" fillId="8" borderId="10" xfId="0" applyNumberForma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49" fontId="0" fillId="9" borderId="10" xfId="0" applyNumberFormat="1" applyFill="1" applyBorder="1" applyAlignment="1"/>
    <xf numFmtId="49" fontId="0" fillId="8" borderId="55" xfId="0" applyNumberFormat="1" applyFill="1" applyBorder="1" applyAlignment="1">
      <alignment horizontal="left"/>
    </xf>
    <xf numFmtId="49" fontId="0" fillId="8" borderId="47" xfId="0" applyNumberFormat="1" applyFill="1" applyBorder="1" applyAlignment="1">
      <alignment horizontal="left"/>
    </xf>
    <xf numFmtId="49" fontId="0" fillId="9" borderId="52" xfId="0" applyNumberFormat="1" applyFill="1" applyBorder="1" applyAlignment="1"/>
    <xf numFmtId="49" fontId="4" fillId="0" borderId="57" xfId="0" applyNumberFormat="1" applyFont="1" applyBorder="1" applyAlignment="1">
      <alignment horizontal="center" vertical="center" textRotation="90"/>
    </xf>
    <xf numFmtId="49" fontId="4" fillId="0" borderId="3" xfId="0" applyNumberFormat="1" applyFont="1" applyBorder="1" applyAlignment="1">
      <alignment horizontal="center" vertical="center" textRotation="90"/>
    </xf>
    <xf numFmtId="49" fontId="4" fillId="10" borderId="0" xfId="0" applyNumberFormat="1" applyFont="1" applyFill="1" applyBorder="1" applyAlignment="1">
      <alignment horizontal="center" vertical="center" textRotation="90"/>
    </xf>
    <xf numFmtId="49" fontId="4" fillId="14" borderId="0" xfId="0" applyNumberFormat="1" applyFont="1" applyFill="1" applyBorder="1" applyAlignment="1">
      <alignment horizontal="center" vertical="center" textRotation="90"/>
    </xf>
    <xf numFmtId="49" fontId="6" fillId="6" borderId="59" xfId="1" applyNumberFormat="1" applyFill="1" applyBorder="1" applyAlignment="1">
      <alignment horizontal="center" vertical="center" textRotation="90"/>
    </xf>
    <xf numFmtId="49" fontId="4" fillId="13" borderId="3" xfId="0" applyNumberFormat="1" applyFont="1" applyFill="1" applyBorder="1" applyAlignment="1">
      <alignment horizontal="center" vertical="center" textRotation="90"/>
    </xf>
    <xf numFmtId="49" fontId="4" fillId="0" borderId="24" xfId="0" applyNumberFormat="1" applyFont="1" applyBorder="1" applyAlignment="1">
      <alignment horizontal="center" vertical="center" textRotation="90"/>
    </xf>
    <xf numFmtId="49" fontId="4" fillId="0" borderId="31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13" borderId="7" xfId="0" applyNumberFormat="1" applyFont="1" applyFill="1" applyBorder="1" applyAlignment="1">
      <alignment horizontal="center" vertical="center" textRotation="90"/>
    </xf>
    <xf numFmtId="49" fontId="4" fillId="6" borderId="54" xfId="0" applyNumberFormat="1" applyFont="1" applyFill="1" applyBorder="1" applyAlignment="1">
      <alignment horizontal="center" vertical="center" textRotation="90"/>
    </xf>
    <xf numFmtId="49" fontId="4" fillId="0" borderId="61" xfId="0" applyNumberFormat="1" applyFont="1" applyBorder="1" applyAlignment="1">
      <alignment horizontal="center" vertical="center" textRotation="90"/>
    </xf>
    <xf numFmtId="49" fontId="4" fillId="2" borderId="31" xfId="0" applyNumberFormat="1" applyFont="1" applyFill="1" applyBorder="1" applyAlignment="1">
      <alignment horizontal="center" vertical="center" textRotation="90"/>
    </xf>
    <xf numFmtId="49" fontId="4" fillId="7" borderId="31" xfId="0" applyNumberFormat="1" applyFont="1" applyFill="1" applyBorder="1" applyAlignment="1">
      <alignment horizontal="center" vertical="center" textRotation="90"/>
    </xf>
    <xf numFmtId="49" fontId="4" fillId="12" borderId="31" xfId="0" applyNumberFormat="1" applyFont="1" applyFill="1" applyBorder="1" applyAlignment="1">
      <alignment horizontal="center" vertical="center" textRotation="90"/>
    </xf>
    <xf numFmtId="49" fontId="4" fillId="0" borderId="58" xfId="0" applyNumberFormat="1" applyFont="1" applyBorder="1" applyAlignment="1">
      <alignment horizontal="center" vertical="center" textRotation="90"/>
    </xf>
    <xf numFmtId="49" fontId="4" fillId="15" borderId="57" xfId="0" applyNumberFormat="1" applyFont="1" applyFill="1" applyBorder="1" applyAlignment="1">
      <alignment horizontal="center" vertical="center" textRotation="90"/>
    </xf>
    <xf numFmtId="49" fontId="4" fillId="12" borderId="0" xfId="0" applyNumberFormat="1" applyFont="1" applyFill="1" applyBorder="1" applyAlignment="1">
      <alignment horizontal="center" vertical="center" textRotation="90"/>
    </xf>
    <xf numFmtId="49" fontId="4" fillId="2" borderId="0" xfId="0" applyNumberFormat="1" applyFont="1" applyFill="1" applyBorder="1" applyAlignment="1">
      <alignment horizontal="center" vertical="center" textRotation="90"/>
    </xf>
    <xf numFmtId="49" fontId="4" fillId="2" borderId="6" xfId="0" applyNumberFormat="1" applyFont="1" applyFill="1" applyBorder="1" applyAlignment="1">
      <alignment horizontal="center" vertical="center" textRotation="90"/>
    </xf>
    <xf numFmtId="49" fontId="4" fillId="0" borderId="53" xfId="0" applyNumberFormat="1" applyFont="1" applyBorder="1" applyAlignment="1">
      <alignment horizontal="center" vertical="center" textRotation="90"/>
    </xf>
    <xf numFmtId="49" fontId="4" fillId="0" borderId="54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 textRotation="90"/>
    </xf>
    <xf numFmtId="14" fontId="0" fillId="3" borderId="35" xfId="0" applyNumberFormat="1" applyFill="1" applyBorder="1" applyAlignment="1"/>
    <xf numFmtId="49" fontId="4" fillId="7" borderId="54" xfId="0" applyNumberFormat="1" applyFont="1" applyFill="1" applyBorder="1" applyAlignment="1">
      <alignment horizontal="center" vertical="center" textRotation="90"/>
    </xf>
    <xf numFmtId="49" fontId="4" fillId="12" borderId="54" xfId="0" applyNumberFormat="1" applyFont="1" applyFill="1" applyBorder="1" applyAlignment="1">
      <alignment horizontal="center" vertical="center" textRotation="90"/>
    </xf>
    <xf numFmtId="49" fontId="4" fillId="3" borderId="54" xfId="0" applyNumberFormat="1" applyFont="1" applyFill="1" applyBorder="1" applyAlignment="1">
      <alignment horizontal="center" vertical="center" textRotation="90"/>
    </xf>
    <xf numFmtId="49" fontId="6" fillId="6" borderId="6" xfId="1" applyNumberFormat="1" applyFill="1" applyBorder="1" applyAlignment="1">
      <alignment horizontal="center" vertical="center" textRotation="90"/>
    </xf>
    <xf numFmtId="49" fontId="4" fillId="13" borderId="2" xfId="0" applyNumberFormat="1" applyFont="1" applyFill="1" applyBorder="1" applyAlignment="1">
      <alignment horizontal="center" vertical="center" textRotation="90"/>
    </xf>
    <xf numFmtId="14" fontId="5" fillId="0" borderId="57" xfId="0" applyNumberFormat="1" applyFont="1" applyFill="1" applyBorder="1" applyAlignment="1">
      <alignment wrapText="1"/>
    </xf>
    <xf numFmtId="14" fontId="0" fillId="10" borderId="39" xfId="0" applyNumberFormat="1" applyFill="1" applyBorder="1"/>
    <xf numFmtId="49" fontId="0" fillId="7" borderId="57" xfId="0" applyNumberFormat="1" applyFill="1" applyBorder="1"/>
    <xf numFmtId="49" fontId="0" fillId="0" borderId="57" xfId="0" applyNumberFormat="1" applyBorder="1"/>
    <xf numFmtId="49" fontId="0" fillId="14" borderId="31" xfId="0" applyNumberFormat="1" applyFill="1" applyBorder="1"/>
    <xf numFmtId="0" fontId="0" fillId="0" borderId="0" xfId="0" applyFill="1" applyBorder="1" applyAlignment="1"/>
    <xf numFmtId="49" fontId="0" fillId="0" borderId="54" xfId="0" applyNumberFormat="1" applyFill="1" applyBorder="1"/>
    <xf numFmtId="49" fontId="0" fillId="14" borderId="26" xfId="0" applyNumberFormat="1" applyFill="1" applyBorder="1" applyAlignment="1"/>
    <xf numFmtId="49" fontId="0" fillId="0" borderId="8" xfId="0" applyNumberFormat="1" applyBorder="1"/>
    <xf numFmtId="49" fontId="1" fillId="0" borderId="31" xfId="0" applyNumberFormat="1" applyFont="1" applyFill="1" applyBorder="1"/>
    <xf numFmtId="49" fontId="0" fillId="2" borderId="31" xfId="0" applyNumberFormat="1" applyFill="1" applyBorder="1"/>
    <xf numFmtId="49" fontId="5" fillId="2" borderId="57" xfId="0" applyNumberFormat="1" applyFont="1" applyFill="1" applyBorder="1"/>
    <xf numFmtId="49" fontId="0" fillId="0" borderId="57" xfId="0" applyNumberFormat="1" applyFill="1" applyBorder="1"/>
    <xf numFmtId="16" fontId="2" fillId="2" borderId="57" xfId="0" applyNumberFormat="1" applyFont="1" applyFill="1" applyBorder="1" applyAlignment="1">
      <alignment horizontal="left"/>
    </xf>
    <xf numFmtId="49" fontId="0" fillId="0" borderId="31" xfId="0" applyNumberFormat="1" applyFill="1" applyBorder="1"/>
    <xf numFmtId="49" fontId="8" fillId="0" borderId="57" xfId="0" applyNumberFormat="1" applyFont="1" applyFill="1" applyBorder="1"/>
    <xf numFmtId="49" fontId="4" fillId="3" borderId="62" xfId="0" applyNumberFormat="1" applyFont="1" applyFill="1" applyBorder="1" applyAlignment="1">
      <alignment horizontal="center" vertical="center" textRotation="90"/>
    </xf>
    <xf numFmtId="49" fontId="4" fillId="0" borderId="63" xfId="0" applyNumberFormat="1" applyFont="1" applyBorder="1" applyAlignment="1">
      <alignment horizontal="center" vertical="center" textRotation="90"/>
    </xf>
    <xf numFmtId="14" fontId="0" fillId="0" borderId="64" xfId="0" applyNumberFormat="1" applyFill="1" applyBorder="1" applyAlignment="1">
      <alignment horizontal="right"/>
    </xf>
    <xf numFmtId="14" fontId="0" fillId="3" borderId="65" xfId="0" applyNumberFormat="1" applyFill="1" applyBorder="1" applyAlignment="1">
      <alignment horizontal="right"/>
    </xf>
    <xf numFmtId="0" fontId="0" fillId="0" borderId="60" xfId="0" applyBorder="1"/>
    <xf numFmtId="49" fontId="4" fillId="3" borderId="67" xfId="0" applyNumberFormat="1" applyFont="1" applyFill="1" applyBorder="1" applyAlignment="1">
      <alignment horizontal="center" vertical="center" textRotation="90"/>
    </xf>
    <xf numFmtId="14" fontId="0" fillId="3" borderId="66" xfId="0" applyNumberFormat="1" applyFill="1" applyBorder="1" applyAlignment="1">
      <alignment horizontal="right"/>
    </xf>
    <xf numFmtId="49" fontId="2" fillId="2" borderId="56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textRotation="90"/>
    </xf>
    <xf numFmtId="49" fontId="4" fillId="0" borderId="54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4" fontId="3" fillId="0" borderId="2" xfId="0" applyNumberFormat="1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8" borderId="27" xfId="0" applyNumberFormat="1" applyFill="1" applyBorder="1" applyAlignment="1">
      <alignment horizontal="center"/>
    </xf>
    <xf numFmtId="49" fontId="0" fillId="8" borderId="34" xfId="0" applyNumberFormat="1" applyFill="1" applyBorder="1" applyAlignment="1">
      <alignment horizontal="center"/>
    </xf>
    <xf numFmtId="49" fontId="0" fillId="8" borderId="21" xfId="0" applyNumberFormat="1" applyFill="1" applyBorder="1" applyAlignment="1">
      <alignment horizontal="center"/>
    </xf>
    <xf numFmtId="49" fontId="0" fillId="8" borderId="2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 vertical="center" textRotation="90"/>
    </xf>
    <xf numFmtId="49" fontId="4" fillId="0" borderId="4" xfId="0" applyNumberFormat="1" applyFont="1" applyBorder="1" applyAlignment="1">
      <alignment horizontal="center" vertical="center" textRotation="90"/>
    </xf>
    <xf numFmtId="49" fontId="0" fillId="0" borderId="45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E47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25"/>
    </sheetView>
  </sheetViews>
  <sheetFormatPr defaultRowHeight="14.4" x14ac:dyDescent="0.3"/>
  <cols>
    <col min="2" max="2" width="4.109375" bestFit="1" customWidth="1"/>
    <col min="3" max="3" width="12.5546875" bestFit="1" customWidth="1"/>
    <col min="4" max="4" width="12" bestFit="1" customWidth="1"/>
    <col min="5" max="5" width="40.88671875" customWidth="1"/>
    <col min="6" max="7" width="11.109375" style="3" customWidth="1"/>
    <col min="8" max="8" width="16.33203125" hidden="1" customWidth="1"/>
    <col min="9" max="9" width="16.88671875" hidden="1" customWidth="1"/>
    <col min="10" max="11" width="8.88671875" customWidth="1"/>
    <col min="12" max="12" width="6.6640625" customWidth="1"/>
    <col min="13" max="13" width="13.5546875" customWidth="1"/>
    <col min="14" max="14" width="15" customWidth="1"/>
  </cols>
  <sheetData>
    <row r="1" spans="1:22" ht="24" thickBot="1" x14ac:dyDescent="0.5">
      <c r="C1" s="33" t="s">
        <v>66</v>
      </c>
      <c r="L1" s="33" t="s">
        <v>66</v>
      </c>
    </row>
    <row r="2" spans="1:22" ht="26.25" customHeight="1" thickBot="1" x14ac:dyDescent="0.35">
      <c r="A2" s="10"/>
      <c r="B2" s="10" t="s">
        <v>30</v>
      </c>
      <c r="C2" s="11" t="s">
        <v>48</v>
      </c>
      <c r="D2" s="14" t="s">
        <v>49</v>
      </c>
      <c r="E2" s="12" t="s">
        <v>0</v>
      </c>
      <c r="F2" s="176" t="s">
        <v>67</v>
      </c>
      <c r="G2" s="177"/>
      <c r="H2" s="163" t="s">
        <v>52</v>
      </c>
      <c r="I2" s="164"/>
      <c r="J2" s="10"/>
      <c r="K2" s="119" t="s">
        <v>80</v>
      </c>
      <c r="L2" s="112" t="s">
        <v>30</v>
      </c>
      <c r="M2" s="11" t="s">
        <v>48</v>
      </c>
      <c r="N2" s="14" t="s">
        <v>49</v>
      </c>
    </row>
    <row r="3" spans="1:22" ht="20.25" customHeight="1" thickBot="1" x14ac:dyDescent="0.35">
      <c r="A3" s="173" t="s">
        <v>46</v>
      </c>
      <c r="B3" s="131" t="s">
        <v>68</v>
      </c>
      <c r="C3" s="43">
        <v>44431</v>
      </c>
      <c r="D3" s="44">
        <f>C3+6</f>
        <v>44437</v>
      </c>
      <c r="E3" s="141" t="s">
        <v>69</v>
      </c>
      <c r="F3" s="70"/>
      <c r="G3" s="71"/>
      <c r="H3" s="165"/>
      <c r="I3" s="166"/>
      <c r="J3" s="186" t="s">
        <v>46</v>
      </c>
      <c r="K3" s="127"/>
      <c r="L3" s="113" t="s">
        <v>68</v>
      </c>
      <c r="M3" s="45">
        <f>C3</f>
        <v>44431</v>
      </c>
      <c r="N3" s="46">
        <f>D3</f>
        <v>44437</v>
      </c>
    </row>
    <row r="4" spans="1:22" ht="18.600000000000001" x14ac:dyDescent="0.3">
      <c r="A4" s="174"/>
      <c r="B4" s="132" t="s">
        <v>50</v>
      </c>
      <c r="C4" s="80">
        <v>44438</v>
      </c>
      <c r="D4" s="21">
        <f t="shared" ref="D4:D19" si="0">C4+6</f>
        <v>44444</v>
      </c>
      <c r="E4" s="140" t="s">
        <v>79</v>
      </c>
      <c r="F4" s="67" t="s">
        <v>54</v>
      </c>
      <c r="G4" s="68"/>
      <c r="H4" s="108" t="s">
        <v>54</v>
      </c>
      <c r="I4" s="68"/>
      <c r="J4" s="187"/>
      <c r="K4" s="118" t="s">
        <v>51</v>
      </c>
      <c r="L4" s="114" t="s">
        <v>50</v>
      </c>
      <c r="M4" s="18">
        <f t="shared" ref="M4:M19" si="1">C4</f>
        <v>44438</v>
      </c>
      <c r="N4" s="25">
        <f t="shared" ref="N4:N19" si="2">D4</f>
        <v>44444</v>
      </c>
    </row>
    <row r="5" spans="1:22" ht="20.25" customHeight="1" x14ac:dyDescent="0.3">
      <c r="A5" s="174"/>
      <c r="B5" s="132" t="s">
        <v>25</v>
      </c>
      <c r="C5" s="18">
        <v>44445</v>
      </c>
      <c r="D5" s="21">
        <f t="shared" si="0"/>
        <v>44451</v>
      </c>
      <c r="F5" s="178" t="s">
        <v>42</v>
      </c>
      <c r="G5" s="170"/>
      <c r="H5" s="169"/>
      <c r="I5" s="170"/>
      <c r="J5" s="187"/>
      <c r="K5" s="118" t="s">
        <v>1</v>
      </c>
      <c r="L5" s="78" t="s">
        <v>25</v>
      </c>
      <c r="M5" s="18">
        <f t="shared" si="1"/>
        <v>44445</v>
      </c>
      <c r="N5" s="25">
        <f t="shared" si="2"/>
        <v>44451</v>
      </c>
      <c r="S5" s="1"/>
      <c r="T5" s="1"/>
      <c r="U5" s="1"/>
      <c r="V5" s="9"/>
    </row>
    <row r="6" spans="1:22" ht="18.600000000000001" x14ac:dyDescent="0.3">
      <c r="A6" s="174"/>
      <c r="B6" s="132" t="s">
        <v>26</v>
      </c>
      <c r="C6" s="19">
        <v>44452</v>
      </c>
      <c r="D6" s="21">
        <f t="shared" si="0"/>
        <v>44458</v>
      </c>
      <c r="E6" s="34"/>
      <c r="F6" s="60"/>
      <c r="G6" s="61" t="s">
        <v>61</v>
      </c>
      <c r="H6" s="107"/>
      <c r="I6" s="61" t="s">
        <v>61</v>
      </c>
      <c r="J6" s="187"/>
      <c r="K6" s="118" t="s">
        <v>2</v>
      </c>
      <c r="L6" s="78" t="s">
        <v>26</v>
      </c>
      <c r="M6" s="19">
        <f t="shared" si="1"/>
        <v>44452</v>
      </c>
      <c r="N6" s="25">
        <f t="shared" si="2"/>
        <v>44458</v>
      </c>
      <c r="Q6" s="6"/>
      <c r="R6" s="5" t="s">
        <v>41</v>
      </c>
      <c r="T6" s="1"/>
      <c r="U6" s="1"/>
      <c r="V6" s="9"/>
    </row>
    <row r="7" spans="1:22" ht="18.600000000000001" x14ac:dyDescent="0.3">
      <c r="A7" s="174"/>
      <c r="B7" s="132" t="s">
        <v>27</v>
      </c>
      <c r="C7" s="18">
        <v>44459</v>
      </c>
      <c r="D7" s="21">
        <f t="shared" si="0"/>
        <v>44465</v>
      </c>
      <c r="E7" s="34"/>
      <c r="F7" s="178" t="s">
        <v>42</v>
      </c>
      <c r="G7" s="170"/>
      <c r="H7" s="169"/>
      <c r="I7" s="170"/>
      <c r="J7" s="187"/>
      <c r="K7" s="118" t="s">
        <v>3</v>
      </c>
      <c r="L7" s="78" t="s">
        <v>27</v>
      </c>
      <c r="M7" s="18">
        <f t="shared" si="1"/>
        <v>44459</v>
      </c>
      <c r="N7" s="25">
        <f t="shared" si="2"/>
        <v>44465</v>
      </c>
      <c r="Q7" s="4"/>
      <c r="R7" s="5" t="s">
        <v>42</v>
      </c>
      <c r="V7" s="3"/>
    </row>
    <row r="8" spans="1:22" ht="18.600000000000001" x14ac:dyDescent="0.3">
      <c r="A8" s="174"/>
      <c r="B8" s="132" t="s">
        <v>28</v>
      </c>
      <c r="C8" s="24">
        <v>44466</v>
      </c>
      <c r="D8" s="21">
        <f t="shared" si="0"/>
        <v>44472</v>
      </c>
      <c r="E8" s="34"/>
      <c r="F8" s="62" t="s">
        <v>54</v>
      </c>
      <c r="G8" s="63"/>
      <c r="H8" s="104" t="s">
        <v>54</v>
      </c>
      <c r="I8" s="63"/>
      <c r="J8" s="187"/>
      <c r="K8" s="118" t="s">
        <v>4</v>
      </c>
      <c r="L8" s="78" t="s">
        <v>28</v>
      </c>
      <c r="M8" s="40">
        <f t="shared" si="1"/>
        <v>44466</v>
      </c>
      <c r="N8" s="25">
        <f t="shared" si="2"/>
        <v>44472</v>
      </c>
      <c r="Q8" s="54"/>
      <c r="R8" s="5" t="s">
        <v>43</v>
      </c>
      <c r="V8" s="3"/>
    </row>
    <row r="9" spans="1:22" ht="18.600000000000001" x14ac:dyDescent="0.3">
      <c r="A9" s="174"/>
      <c r="B9" s="132" t="s">
        <v>29</v>
      </c>
      <c r="C9" s="24">
        <v>44473</v>
      </c>
      <c r="D9" s="21">
        <f t="shared" si="0"/>
        <v>44479</v>
      </c>
      <c r="E9" s="34"/>
      <c r="F9" s="178" t="s">
        <v>42</v>
      </c>
      <c r="G9" s="170"/>
      <c r="H9" s="169"/>
      <c r="I9" s="170"/>
      <c r="J9" s="187"/>
      <c r="K9" s="118" t="s">
        <v>5</v>
      </c>
      <c r="L9" s="78" t="s">
        <v>29</v>
      </c>
      <c r="M9" s="24">
        <f t="shared" si="1"/>
        <v>44473</v>
      </c>
      <c r="N9" s="25">
        <f t="shared" si="2"/>
        <v>44479</v>
      </c>
      <c r="Q9" s="57"/>
      <c r="R9" s="56" t="s">
        <v>60</v>
      </c>
      <c r="V9" s="3"/>
    </row>
    <row r="10" spans="1:22" ht="18.600000000000001" x14ac:dyDescent="0.3">
      <c r="A10" s="174"/>
      <c r="B10" s="132" t="s">
        <v>31</v>
      </c>
      <c r="C10" s="24">
        <v>44480</v>
      </c>
      <c r="D10" s="21">
        <f t="shared" si="0"/>
        <v>44486</v>
      </c>
      <c r="E10" s="34"/>
      <c r="F10" s="60"/>
      <c r="G10" s="61" t="s">
        <v>61</v>
      </c>
      <c r="H10" s="107"/>
      <c r="I10" s="61" t="s">
        <v>61</v>
      </c>
      <c r="J10" s="187"/>
      <c r="K10" s="118" t="s">
        <v>6</v>
      </c>
      <c r="L10" s="78" t="s">
        <v>31</v>
      </c>
      <c r="M10" s="24">
        <f t="shared" si="1"/>
        <v>44480</v>
      </c>
      <c r="N10" s="25">
        <f t="shared" si="2"/>
        <v>44486</v>
      </c>
      <c r="O10" s="7" t="s">
        <v>55</v>
      </c>
      <c r="P10" s="8"/>
      <c r="Q10" s="7"/>
      <c r="R10" s="7"/>
      <c r="V10" s="3"/>
    </row>
    <row r="11" spans="1:22" ht="18.600000000000001" x14ac:dyDescent="0.3">
      <c r="A11" s="174"/>
      <c r="B11" s="132" t="s">
        <v>32</v>
      </c>
      <c r="C11" s="24">
        <v>44487</v>
      </c>
      <c r="D11" s="21">
        <f t="shared" si="0"/>
        <v>44493</v>
      </c>
      <c r="E11" s="5"/>
      <c r="F11" s="178" t="s">
        <v>42</v>
      </c>
      <c r="G11" s="170"/>
      <c r="H11" s="169"/>
      <c r="I11" s="170"/>
      <c r="J11" s="187"/>
      <c r="K11" s="118" t="s">
        <v>7</v>
      </c>
      <c r="L11" s="78" t="s">
        <v>32</v>
      </c>
      <c r="M11" s="24">
        <f t="shared" si="1"/>
        <v>44487</v>
      </c>
      <c r="N11" s="25">
        <f t="shared" si="2"/>
        <v>44493</v>
      </c>
      <c r="O11" s="7" t="s">
        <v>56</v>
      </c>
      <c r="P11" s="8"/>
      <c r="Q11" s="55"/>
      <c r="R11" s="7"/>
      <c r="V11" s="3"/>
    </row>
    <row r="12" spans="1:22" ht="18.600000000000001" x14ac:dyDescent="0.3">
      <c r="A12" s="174"/>
      <c r="B12" s="132" t="s">
        <v>33</v>
      </c>
      <c r="C12" s="24">
        <v>44494</v>
      </c>
      <c r="D12" s="21">
        <f t="shared" si="0"/>
        <v>44500</v>
      </c>
      <c r="E12" s="34"/>
      <c r="F12" s="62" t="s">
        <v>54</v>
      </c>
      <c r="G12" s="63"/>
      <c r="H12" s="104" t="s">
        <v>54</v>
      </c>
      <c r="I12" s="63"/>
      <c r="J12" s="187"/>
      <c r="K12" s="118" t="s">
        <v>8</v>
      </c>
      <c r="L12" s="78" t="s">
        <v>33</v>
      </c>
      <c r="M12" s="24">
        <f t="shared" si="1"/>
        <v>44494</v>
      </c>
      <c r="N12" s="25">
        <f t="shared" si="2"/>
        <v>44500</v>
      </c>
      <c r="O12" s="7" t="s">
        <v>57</v>
      </c>
      <c r="P12" s="8"/>
      <c r="Q12" s="7"/>
      <c r="R12" s="7"/>
      <c r="V12" s="3"/>
    </row>
    <row r="13" spans="1:22" ht="18.600000000000001" x14ac:dyDescent="0.3">
      <c r="A13" s="174"/>
      <c r="B13" s="132" t="s">
        <v>34</v>
      </c>
      <c r="C13" s="24">
        <v>44501</v>
      </c>
      <c r="D13" s="21">
        <f t="shared" si="0"/>
        <v>44507</v>
      </c>
      <c r="E13" s="34"/>
      <c r="F13" s="178" t="s">
        <v>42</v>
      </c>
      <c r="G13" s="170"/>
      <c r="H13" s="169"/>
      <c r="I13" s="170"/>
      <c r="J13" s="187"/>
      <c r="K13" s="118" t="s">
        <v>9</v>
      </c>
      <c r="L13" s="78" t="s">
        <v>34</v>
      </c>
      <c r="M13" s="24">
        <f t="shared" si="1"/>
        <v>44501</v>
      </c>
      <c r="N13" s="25">
        <f t="shared" si="2"/>
        <v>44507</v>
      </c>
      <c r="O13" s="7" t="s">
        <v>45</v>
      </c>
      <c r="P13" s="8"/>
      <c r="Q13" s="7"/>
      <c r="R13" s="7"/>
      <c r="V13" s="3"/>
    </row>
    <row r="14" spans="1:22" ht="18.600000000000001" x14ac:dyDescent="0.3">
      <c r="A14" s="174"/>
      <c r="B14" s="132" t="s">
        <v>35</v>
      </c>
      <c r="C14" s="24">
        <v>44508</v>
      </c>
      <c r="D14" s="21">
        <f t="shared" si="0"/>
        <v>44514</v>
      </c>
      <c r="E14" s="143"/>
      <c r="F14" s="60"/>
      <c r="G14" s="61" t="s">
        <v>61</v>
      </c>
      <c r="H14" s="107"/>
      <c r="I14" s="61" t="s">
        <v>61</v>
      </c>
      <c r="J14" s="187"/>
      <c r="K14" s="118" t="s">
        <v>10</v>
      </c>
      <c r="L14" s="78" t="s">
        <v>35</v>
      </c>
      <c r="M14" s="24">
        <f t="shared" si="1"/>
        <v>44508</v>
      </c>
      <c r="N14" s="25">
        <f t="shared" si="2"/>
        <v>44514</v>
      </c>
      <c r="O14" s="7" t="s">
        <v>44</v>
      </c>
      <c r="P14" s="8"/>
      <c r="Q14" s="7"/>
      <c r="R14" s="7"/>
      <c r="V14" s="3"/>
    </row>
    <row r="15" spans="1:22" ht="18.600000000000001" x14ac:dyDescent="0.3">
      <c r="A15" s="174"/>
      <c r="B15" s="135" t="s">
        <v>36</v>
      </c>
      <c r="C15" s="26">
        <v>44515</v>
      </c>
      <c r="D15" s="37">
        <f t="shared" si="0"/>
        <v>44521</v>
      </c>
      <c r="E15" s="142" t="s">
        <v>70</v>
      </c>
      <c r="F15" s="27"/>
      <c r="G15" s="28"/>
      <c r="H15" s="69"/>
      <c r="I15" s="28"/>
      <c r="J15" s="187"/>
      <c r="K15" s="124" t="s">
        <v>11</v>
      </c>
      <c r="L15" s="78" t="s">
        <v>36</v>
      </c>
      <c r="M15" s="26">
        <f t="shared" si="1"/>
        <v>44515</v>
      </c>
      <c r="N15" s="29">
        <f t="shared" si="2"/>
        <v>44521</v>
      </c>
      <c r="O15" s="7" t="s">
        <v>58</v>
      </c>
      <c r="P15" s="8"/>
      <c r="Q15" s="7"/>
      <c r="R15" s="7"/>
    </row>
    <row r="16" spans="1:22" ht="18.600000000000001" x14ac:dyDescent="0.3">
      <c r="A16" s="174"/>
      <c r="B16" s="132" t="s">
        <v>37</v>
      </c>
      <c r="C16" s="24">
        <v>44522</v>
      </c>
      <c r="D16" s="21">
        <f t="shared" si="0"/>
        <v>44528</v>
      </c>
      <c r="E16" s="144"/>
      <c r="F16" s="62" t="s">
        <v>54</v>
      </c>
      <c r="G16" s="63"/>
      <c r="H16" s="104" t="s">
        <v>54</v>
      </c>
      <c r="I16" s="63"/>
      <c r="J16" s="187"/>
      <c r="K16" s="118" t="s">
        <v>12</v>
      </c>
      <c r="L16" s="78" t="s">
        <v>37</v>
      </c>
      <c r="M16" s="86">
        <f t="shared" si="1"/>
        <v>44522</v>
      </c>
      <c r="N16" s="90">
        <f t="shared" si="2"/>
        <v>44528</v>
      </c>
      <c r="O16" t="s">
        <v>59</v>
      </c>
    </row>
    <row r="17" spans="1:57" ht="18.600000000000001" x14ac:dyDescent="0.3">
      <c r="A17" s="174"/>
      <c r="B17" s="136" t="s">
        <v>38</v>
      </c>
      <c r="C17" s="58">
        <v>44529</v>
      </c>
      <c r="D17" s="85">
        <f t="shared" si="0"/>
        <v>44535</v>
      </c>
      <c r="E17" s="84" t="s">
        <v>77</v>
      </c>
      <c r="F17" s="72"/>
      <c r="G17" s="73"/>
      <c r="H17" s="59"/>
      <c r="I17" s="73"/>
      <c r="J17" s="187"/>
      <c r="K17" s="125" t="s">
        <v>13</v>
      </c>
      <c r="L17" s="128" t="s">
        <v>38</v>
      </c>
      <c r="M17" s="58">
        <f t="shared" si="1"/>
        <v>44529</v>
      </c>
      <c r="N17" s="89">
        <f t="shared" si="2"/>
        <v>44535</v>
      </c>
    </row>
    <row r="18" spans="1:57" ht="18.600000000000001" x14ac:dyDescent="0.3">
      <c r="A18" s="174"/>
      <c r="B18" s="132" t="s">
        <v>39</v>
      </c>
      <c r="C18" s="86">
        <v>44536</v>
      </c>
      <c r="D18" s="81">
        <f t="shared" si="0"/>
        <v>44542</v>
      </c>
      <c r="E18" s="147"/>
      <c r="F18" s="60"/>
      <c r="G18" s="61" t="s">
        <v>61</v>
      </c>
      <c r="H18" s="107"/>
      <c r="I18" s="61" t="s">
        <v>61</v>
      </c>
      <c r="J18" s="187"/>
      <c r="K18" s="118" t="s">
        <v>14</v>
      </c>
      <c r="L18" s="78" t="s">
        <v>39</v>
      </c>
      <c r="M18" s="24">
        <f t="shared" si="1"/>
        <v>44536</v>
      </c>
      <c r="N18" s="25">
        <f t="shared" si="2"/>
        <v>44542</v>
      </c>
    </row>
    <row r="19" spans="1:57" ht="19.2" thickBot="1" x14ac:dyDescent="0.35">
      <c r="A19" s="174"/>
      <c r="B19" s="132" t="s">
        <v>40</v>
      </c>
      <c r="C19" s="22">
        <v>44543</v>
      </c>
      <c r="D19" s="38">
        <f t="shared" si="0"/>
        <v>44549</v>
      </c>
      <c r="E19" s="148"/>
      <c r="F19" s="95" t="s">
        <v>54</v>
      </c>
      <c r="G19" s="94"/>
      <c r="H19" s="109" t="s">
        <v>54</v>
      </c>
      <c r="I19" s="66"/>
      <c r="J19" s="187"/>
      <c r="K19" s="126" t="s">
        <v>15</v>
      </c>
      <c r="L19" s="78" t="s">
        <v>40</v>
      </c>
      <c r="M19" s="22">
        <f t="shared" si="1"/>
        <v>44543</v>
      </c>
      <c r="N19" s="23">
        <f t="shared" si="2"/>
        <v>44549</v>
      </c>
    </row>
    <row r="20" spans="1:57" ht="36" thickBot="1" x14ac:dyDescent="0.35">
      <c r="A20" s="174"/>
      <c r="B20" s="137" t="s">
        <v>71</v>
      </c>
      <c r="C20" s="32">
        <v>44550</v>
      </c>
      <c r="D20" s="134">
        <v>44563</v>
      </c>
      <c r="E20" s="106" t="s">
        <v>62</v>
      </c>
      <c r="F20" s="105"/>
      <c r="G20" s="106"/>
      <c r="H20" s="79"/>
      <c r="I20" s="82"/>
      <c r="J20" s="187"/>
      <c r="K20" s="156" t="s">
        <v>16</v>
      </c>
      <c r="L20" s="161" t="s">
        <v>71</v>
      </c>
      <c r="M20" s="162">
        <f t="shared" ref="M20" si="3">C20</f>
        <v>44550</v>
      </c>
      <c r="N20" s="159">
        <f>D20</f>
        <v>44563</v>
      </c>
      <c r="O20" s="160"/>
    </row>
    <row r="21" spans="1:57" ht="24.75" customHeight="1" x14ac:dyDescent="0.3">
      <c r="A21" s="174"/>
      <c r="B21" s="132" t="s">
        <v>51</v>
      </c>
      <c r="C21" s="20">
        <v>44564</v>
      </c>
      <c r="D21" s="21">
        <f t="shared" ref="D21:D45" si="4">C21+6</f>
        <v>44570</v>
      </c>
      <c r="E21" s="145"/>
      <c r="F21" s="178" t="s">
        <v>42</v>
      </c>
      <c r="G21" s="170"/>
      <c r="H21" s="189"/>
      <c r="I21" s="190"/>
      <c r="J21" s="187"/>
      <c r="K21" s="111" t="s">
        <v>17</v>
      </c>
      <c r="L21" s="78" t="s">
        <v>51</v>
      </c>
      <c r="M21" s="158">
        <f t="shared" ref="M21:N45" si="5">C21</f>
        <v>44564</v>
      </c>
      <c r="N21" s="158">
        <f t="shared" si="5"/>
        <v>44570</v>
      </c>
    </row>
    <row r="22" spans="1:57" ht="20.25" customHeight="1" x14ac:dyDescent="0.3">
      <c r="A22" s="174"/>
      <c r="B22" s="132" t="s">
        <v>1</v>
      </c>
      <c r="C22" s="20">
        <v>44571</v>
      </c>
      <c r="D22" s="21">
        <f t="shared" si="4"/>
        <v>44577</v>
      </c>
      <c r="E22" s="146"/>
      <c r="F22" s="60"/>
      <c r="G22" s="61" t="s">
        <v>61</v>
      </c>
      <c r="H22" s="107"/>
      <c r="I22" s="61" t="s">
        <v>61</v>
      </c>
      <c r="J22" s="187"/>
      <c r="K22" s="118" t="s">
        <v>18</v>
      </c>
      <c r="L22" s="78" t="s">
        <v>1</v>
      </c>
      <c r="M22" s="31">
        <f t="shared" si="5"/>
        <v>44571</v>
      </c>
      <c r="N22" s="21">
        <f>D22</f>
        <v>44577</v>
      </c>
    </row>
    <row r="23" spans="1:57" ht="21.6" customHeight="1" thickBot="1" x14ac:dyDescent="0.35">
      <c r="A23" s="174"/>
      <c r="B23" s="111" t="s">
        <v>2</v>
      </c>
      <c r="C23" s="22">
        <v>44578</v>
      </c>
      <c r="D23" s="38">
        <f t="shared" si="4"/>
        <v>44584</v>
      </c>
      <c r="E23" s="5"/>
      <c r="F23" s="178" t="s">
        <v>42</v>
      </c>
      <c r="G23" s="170"/>
      <c r="H23" s="169"/>
      <c r="I23" s="170"/>
      <c r="J23" s="187"/>
      <c r="K23" s="122" t="s">
        <v>19</v>
      </c>
      <c r="L23" s="78" t="s">
        <v>2</v>
      </c>
      <c r="M23" s="47">
        <f t="shared" si="5"/>
        <v>44578</v>
      </c>
      <c r="N23" s="48">
        <f t="shared" ref="N23:N45" si="6">D23</f>
        <v>44584</v>
      </c>
    </row>
    <row r="24" spans="1:57" ht="21" customHeight="1" thickBot="1" x14ac:dyDescent="0.35">
      <c r="A24" s="174"/>
      <c r="B24" s="138" t="s">
        <v>3</v>
      </c>
      <c r="C24" s="91">
        <v>44585</v>
      </c>
      <c r="D24" s="92">
        <f>C24+6</f>
        <v>44591</v>
      </c>
      <c r="E24" s="93" t="s">
        <v>72</v>
      </c>
      <c r="F24" s="95" t="s">
        <v>54</v>
      </c>
      <c r="G24" s="94"/>
      <c r="H24" s="109" t="s">
        <v>54</v>
      </c>
      <c r="I24" s="66"/>
      <c r="J24" s="187"/>
      <c r="K24" s="121" t="s">
        <v>20</v>
      </c>
      <c r="L24" s="115" t="s">
        <v>3</v>
      </c>
      <c r="M24" s="102">
        <f t="shared" si="5"/>
        <v>44585</v>
      </c>
      <c r="N24" s="103">
        <f t="shared" si="6"/>
        <v>44591</v>
      </c>
    </row>
    <row r="25" spans="1:57" ht="19.2" customHeight="1" thickBot="1" x14ac:dyDescent="0.35">
      <c r="A25" s="175"/>
      <c r="B25" s="139" t="s">
        <v>4</v>
      </c>
      <c r="C25" s="97">
        <v>44592</v>
      </c>
      <c r="D25" s="98">
        <f t="shared" si="4"/>
        <v>44598</v>
      </c>
      <c r="E25" s="100" t="s">
        <v>78</v>
      </c>
      <c r="F25" s="99"/>
      <c r="G25" s="101"/>
      <c r="H25" s="83"/>
      <c r="I25" s="77"/>
      <c r="J25" s="188"/>
      <c r="K25" s="120" t="s">
        <v>21</v>
      </c>
      <c r="L25" s="116" t="s">
        <v>4</v>
      </c>
      <c r="M25" s="97">
        <f t="shared" si="5"/>
        <v>44592</v>
      </c>
      <c r="N25" s="98">
        <f t="shared" si="6"/>
        <v>44598</v>
      </c>
    </row>
    <row r="26" spans="1:57" ht="21" customHeight="1" x14ac:dyDescent="0.3">
      <c r="A26" s="173" t="s">
        <v>47</v>
      </c>
      <c r="B26" s="133" t="s">
        <v>5</v>
      </c>
      <c r="C26" s="20">
        <v>44599</v>
      </c>
      <c r="D26" s="21">
        <f t="shared" si="4"/>
        <v>44605</v>
      </c>
      <c r="E26" s="96" t="s">
        <v>73</v>
      </c>
      <c r="F26" s="179" t="s">
        <v>90</v>
      </c>
      <c r="G26" s="180"/>
      <c r="H26" s="104" t="s">
        <v>54</v>
      </c>
      <c r="I26" s="63"/>
      <c r="J26" s="186" t="s">
        <v>47</v>
      </c>
      <c r="K26" s="111" t="s">
        <v>22</v>
      </c>
      <c r="L26" s="78" t="s">
        <v>5</v>
      </c>
      <c r="M26" s="31">
        <f t="shared" si="5"/>
        <v>44599</v>
      </c>
      <c r="N26" s="21">
        <f t="shared" si="6"/>
        <v>44605</v>
      </c>
    </row>
    <row r="27" spans="1:57" ht="22.2" customHeight="1" x14ac:dyDescent="0.3">
      <c r="A27" s="174"/>
      <c r="B27" s="133" t="s">
        <v>6</v>
      </c>
      <c r="C27" s="20">
        <v>44606</v>
      </c>
      <c r="D27" s="21">
        <f t="shared" si="4"/>
        <v>44612</v>
      </c>
      <c r="E27" s="149"/>
      <c r="F27" s="75"/>
      <c r="G27" s="76" t="s">
        <v>61</v>
      </c>
      <c r="H27" s="110"/>
      <c r="I27" s="76" t="s">
        <v>61</v>
      </c>
      <c r="J27" s="187"/>
      <c r="K27" s="118" t="s">
        <v>23</v>
      </c>
      <c r="L27" s="78" t="s">
        <v>6</v>
      </c>
      <c r="M27" s="22">
        <f t="shared" si="5"/>
        <v>44606</v>
      </c>
      <c r="N27" s="21">
        <f t="shared" si="6"/>
        <v>44612</v>
      </c>
    </row>
    <row r="28" spans="1:57" ht="22.2" customHeight="1" x14ac:dyDescent="0.3">
      <c r="A28" s="174"/>
      <c r="B28" s="130" t="s">
        <v>7</v>
      </c>
      <c r="C28" s="49">
        <v>44613</v>
      </c>
      <c r="D28" s="50">
        <f t="shared" si="4"/>
        <v>44619</v>
      </c>
      <c r="E28" s="150" t="s">
        <v>89</v>
      </c>
      <c r="F28" s="178" t="s">
        <v>42</v>
      </c>
      <c r="G28" s="170"/>
      <c r="H28" s="167"/>
      <c r="I28" s="168"/>
      <c r="J28" s="187"/>
      <c r="K28" s="123" t="s">
        <v>24</v>
      </c>
      <c r="L28" s="129" t="s">
        <v>7</v>
      </c>
      <c r="M28" s="53">
        <f t="shared" si="5"/>
        <v>44613</v>
      </c>
      <c r="N28" s="50">
        <f t="shared" si="6"/>
        <v>44619</v>
      </c>
    </row>
    <row r="29" spans="1:57" s="13" customFormat="1" ht="18" customHeight="1" x14ac:dyDescent="0.3">
      <c r="A29" s="174"/>
      <c r="B29" s="133" t="s">
        <v>8</v>
      </c>
      <c r="C29" s="39">
        <v>44620</v>
      </c>
      <c r="D29" s="21">
        <f t="shared" si="4"/>
        <v>44626</v>
      </c>
      <c r="E29"/>
      <c r="F29" s="181" t="s">
        <v>90</v>
      </c>
      <c r="G29" s="182"/>
      <c r="H29" s="104" t="s">
        <v>54</v>
      </c>
      <c r="I29" s="63"/>
      <c r="J29" s="187"/>
      <c r="K29" s="118" t="s">
        <v>81</v>
      </c>
      <c r="L29" s="78" t="s">
        <v>8</v>
      </c>
      <c r="M29" s="22">
        <f t="shared" si="5"/>
        <v>44620</v>
      </c>
      <c r="N29" s="21">
        <f t="shared" si="6"/>
        <v>44626</v>
      </c>
      <c r="O29"/>
      <c r="P29"/>
      <c r="Q29"/>
      <c r="R29"/>
      <c r="S2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9.2" customHeight="1" x14ac:dyDescent="0.3">
      <c r="A30" s="174"/>
      <c r="B30" s="133" t="s">
        <v>9</v>
      </c>
      <c r="C30" s="24">
        <v>44627</v>
      </c>
      <c r="D30" s="21">
        <f t="shared" si="4"/>
        <v>44633</v>
      </c>
      <c r="E30" s="5"/>
      <c r="F30" s="178" t="s">
        <v>42</v>
      </c>
      <c r="G30" s="170"/>
      <c r="H30" s="169"/>
      <c r="I30" s="170"/>
      <c r="J30" s="187"/>
      <c r="K30" s="118" t="s">
        <v>82</v>
      </c>
      <c r="L30" s="78" t="s">
        <v>9</v>
      </c>
      <c r="M30" s="22">
        <f t="shared" si="5"/>
        <v>44627</v>
      </c>
      <c r="N30" s="21">
        <f t="shared" si="6"/>
        <v>44633</v>
      </c>
    </row>
    <row r="31" spans="1:57" ht="21" customHeight="1" x14ac:dyDescent="0.3">
      <c r="A31" s="174"/>
      <c r="B31" s="133" t="s">
        <v>10</v>
      </c>
      <c r="C31" s="24">
        <v>44634</v>
      </c>
      <c r="D31" s="21">
        <f t="shared" si="4"/>
        <v>44640</v>
      </c>
      <c r="E31" s="5"/>
      <c r="F31" s="60"/>
      <c r="G31" s="61" t="s">
        <v>61</v>
      </c>
      <c r="H31" s="107"/>
      <c r="I31" s="61" t="s">
        <v>61</v>
      </c>
      <c r="J31" s="187"/>
      <c r="K31" s="118" t="s">
        <v>83</v>
      </c>
      <c r="L31" s="78" t="s">
        <v>10</v>
      </c>
      <c r="M31" s="22">
        <f t="shared" si="5"/>
        <v>44634</v>
      </c>
      <c r="N31" s="21">
        <f t="shared" si="6"/>
        <v>44640</v>
      </c>
      <c r="O31" s="1"/>
      <c r="P31" s="1"/>
      <c r="Q31" s="1"/>
      <c r="R31" s="1"/>
      <c r="S31" s="1"/>
      <c r="T31" s="1"/>
      <c r="U31" s="1"/>
    </row>
    <row r="32" spans="1:57" ht="18.600000000000001" x14ac:dyDescent="0.3">
      <c r="A32" s="174"/>
      <c r="B32" s="133" t="s">
        <v>11</v>
      </c>
      <c r="C32" s="24">
        <v>44641</v>
      </c>
      <c r="D32" s="21">
        <f t="shared" si="4"/>
        <v>44647</v>
      </c>
      <c r="E32" s="15"/>
      <c r="F32" s="178" t="s">
        <v>42</v>
      </c>
      <c r="G32" s="170"/>
      <c r="H32" s="169"/>
      <c r="I32" s="170"/>
      <c r="J32" s="187"/>
      <c r="K32" s="118" t="s">
        <v>84</v>
      </c>
      <c r="L32" s="78" t="s">
        <v>11</v>
      </c>
      <c r="M32" s="22">
        <f t="shared" si="5"/>
        <v>44641</v>
      </c>
      <c r="N32" s="21">
        <f t="shared" si="6"/>
        <v>44647</v>
      </c>
    </row>
    <row r="33" spans="1:14" ht="18.600000000000001" x14ac:dyDescent="0.3">
      <c r="A33" s="174"/>
      <c r="B33" s="133" t="s">
        <v>12</v>
      </c>
      <c r="C33" s="87">
        <v>44648</v>
      </c>
      <c r="D33" s="81">
        <f t="shared" si="4"/>
        <v>44654</v>
      </c>
      <c r="F33" s="62" t="s">
        <v>54</v>
      </c>
      <c r="G33" s="63"/>
      <c r="H33" s="104" t="s">
        <v>54</v>
      </c>
      <c r="I33" s="63"/>
      <c r="J33" s="187"/>
      <c r="K33" s="118" t="s">
        <v>85</v>
      </c>
      <c r="L33" s="78" t="s">
        <v>12</v>
      </c>
      <c r="M33" s="22">
        <f t="shared" si="5"/>
        <v>44648</v>
      </c>
      <c r="N33" s="21">
        <f t="shared" si="6"/>
        <v>44654</v>
      </c>
    </row>
    <row r="34" spans="1:14" ht="18.600000000000001" x14ac:dyDescent="0.3">
      <c r="A34" s="174"/>
      <c r="B34" s="133" t="s">
        <v>13</v>
      </c>
      <c r="C34" s="40">
        <v>44655</v>
      </c>
      <c r="D34" s="21">
        <f t="shared" si="4"/>
        <v>44661</v>
      </c>
      <c r="E34" s="152"/>
      <c r="F34" s="185" t="s">
        <v>63</v>
      </c>
      <c r="G34" s="172"/>
      <c r="H34" s="171" t="s">
        <v>64</v>
      </c>
      <c r="I34" s="172"/>
      <c r="J34" s="187"/>
      <c r="K34" s="118" t="s">
        <v>86</v>
      </c>
      <c r="L34" s="78" t="s">
        <v>13</v>
      </c>
      <c r="M34" s="22">
        <f t="shared" si="5"/>
        <v>44655</v>
      </c>
      <c r="N34" s="21">
        <f t="shared" si="6"/>
        <v>44661</v>
      </c>
    </row>
    <row r="35" spans="1:14" ht="18.600000000000001" x14ac:dyDescent="0.3">
      <c r="A35" s="174"/>
      <c r="B35" s="130" t="s">
        <v>14</v>
      </c>
      <c r="C35" s="49">
        <v>44662</v>
      </c>
      <c r="D35" s="50">
        <f t="shared" si="4"/>
        <v>44668</v>
      </c>
      <c r="E35" s="151" t="s">
        <v>53</v>
      </c>
      <c r="F35" s="185" t="s">
        <v>63</v>
      </c>
      <c r="G35" s="172"/>
      <c r="H35" s="171" t="s">
        <v>64</v>
      </c>
      <c r="I35" s="172"/>
      <c r="J35" s="187"/>
      <c r="K35" s="123" t="s">
        <v>87</v>
      </c>
      <c r="L35" s="129" t="s">
        <v>14</v>
      </c>
      <c r="M35" s="53">
        <f t="shared" si="5"/>
        <v>44662</v>
      </c>
      <c r="N35" s="50">
        <f t="shared" si="6"/>
        <v>44668</v>
      </c>
    </row>
    <row r="36" spans="1:14" ht="18.600000000000001" x14ac:dyDescent="0.3">
      <c r="A36" s="174"/>
      <c r="B36" s="133" t="s">
        <v>15</v>
      </c>
      <c r="C36" s="24">
        <v>44669</v>
      </c>
      <c r="D36" s="21">
        <f t="shared" si="4"/>
        <v>44675</v>
      </c>
      <c r="E36" s="154"/>
      <c r="F36" s="65"/>
      <c r="G36" s="61" t="s">
        <v>61</v>
      </c>
      <c r="H36" s="88"/>
      <c r="I36" s="61" t="s">
        <v>61</v>
      </c>
      <c r="J36" s="187"/>
      <c r="K36" s="118" t="s">
        <v>88</v>
      </c>
      <c r="L36" s="78" t="s">
        <v>15</v>
      </c>
      <c r="M36" s="22">
        <f t="shared" si="5"/>
        <v>44669</v>
      </c>
      <c r="N36" s="21">
        <f t="shared" si="6"/>
        <v>44675</v>
      </c>
    </row>
    <row r="37" spans="1:14" ht="18.600000000000001" x14ac:dyDescent="0.3">
      <c r="A37" s="174"/>
      <c r="B37" s="133" t="s">
        <v>16</v>
      </c>
      <c r="C37" s="24">
        <v>44676</v>
      </c>
      <c r="D37" s="21">
        <f t="shared" si="4"/>
        <v>44682</v>
      </c>
      <c r="E37" s="153" t="s">
        <v>74</v>
      </c>
      <c r="F37" s="185" t="s">
        <v>63</v>
      </c>
      <c r="G37" s="172"/>
      <c r="H37" s="171" t="s">
        <v>65</v>
      </c>
      <c r="I37" s="172"/>
      <c r="J37" s="187"/>
      <c r="K37" s="118" t="s">
        <v>68</v>
      </c>
      <c r="L37" s="78" t="s">
        <v>16</v>
      </c>
      <c r="M37" s="22">
        <f t="shared" si="5"/>
        <v>44676</v>
      </c>
      <c r="N37" s="21">
        <f t="shared" si="6"/>
        <v>44682</v>
      </c>
    </row>
    <row r="38" spans="1:14" ht="18.600000000000001" x14ac:dyDescent="0.3">
      <c r="A38" s="174"/>
      <c r="B38" s="133" t="s">
        <v>17</v>
      </c>
      <c r="C38" s="20">
        <v>44683</v>
      </c>
      <c r="D38" s="21">
        <f t="shared" si="4"/>
        <v>44689</v>
      </c>
      <c r="E38" s="35"/>
      <c r="F38" s="185" t="s">
        <v>63</v>
      </c>
      <c r="G38" s="172"/>
      <c r="H38" s="171" t="s">
        <v>65</v>
      </c>
      <c r="I38" s="172"/>
      <c r="J38" s="187"/>
      <c r="K38" s="118" t="s">
        <v>50</v>
      </c>
      <c r="L38" s="78" t="s">
        <v>17</v>
      </c>
      <c r="M38" s="22">
        <f t="shared" si="5"/>
        <v>44683</v>
      </c>
      <c r="N38" s="21">
        <f t="shared" si="6"/>
        <v>44689</v>
      </c>
    </row>
    <row r="39" spans="1:14" ht="18.600000000000001" x14ac:dyDescent="0.3">
      <c r="A39" s="174"/>
      <c r="B39" s="133" t="s">
        <v>18</v>
      </c>
      <c r="C39" s="41">
        <v>44690</v>
      </c>
      <c r="D39" s="21">
        <f t="shared" si="4"/>
        <v>44696</v>
      </c>
      <c r="E39" s="16"/>
      <c r="F39" s="62" t="s">
        <v>54</v>
      </c>
      <c r="G39" s="64"/>
      <c r="H39" s="104" t="s">
        <v>54</v>
      </c>
      <c r="I39" s="64"/>
      <c r="J39" s="187"/>
      <c r="K39" s="118" t="s">
        <v>25</v>
      </c>
      <c r="L39" s="78" t="s">
        <v>18</v>
      </c>
      <c r="M39" s="22">
        <f t="shared" si="5"/>
        <v>44690</v>
      </c>
      <c r="N39" s="21">
        <f t="shared" si="6"/>
        <v>44696</v>
      </c>
    </row>
    <row r="40" spans="1:14" ht="18.600000000000001" x14ac:dyDescent="0.3">
      <c r="A40" s="174"/>
      <c r="B40" s="133" t="s">
        <v>19</v>
      </c>
      <c r="C40" s="42">
        <v>44697</v>
      </c>
      <c r="D40" s="21">
        <f t="shared" si="4"/>
        <v>44703</v>
      </c>
      <c r="E40" s="16"/>
      <c r="F40" s="185" t="s">
        <v>63</v>
      </c>
      <c r="G40" s="172"/>
      <c r="H40" s="171" t="s">
        <v>65</v>
      </c>
      <c r="I40" s="172"/>
      <c r="J40" s="187"/>
      <c r="K40" s="118" t="s">
        <v>26</v>
      </c>
      <c r="L40" s="78" t="s">
        <v>19</v>
      </c>
      <c r="M40" s="22">
        <f t="shared" si="5"/>
        <v>44697</v>
      </c>
      <c r="N40" s="21">
        <f t="shared" si="6"/>
        <v>44703</v>
      </c>
    </row>
    <row r="41" spans="1:14" ht="18.600000000000001" x14ac:dyDescent="0.3">
      <c r="A41" s="174"/>
      <c r="B41" s="133" t="s">
        <v>20</v>
      </c>
      <c r="C41" s="42">
        <v>44704</v>
      </c>
      <c r="D41" s="21">
        <f t="shared" si="4"/>
        <v>44710</v>
      </c>
      <c r="E41" s="5"/>
      <c r="F41" s="185" t="s">
        <v>63</v>
      </c>
      <c r="G41" s="172"/>
      <c r="H41" s="171" t="s">
        <v>64</v>
      </c>
      <c r="I41" s="172"/>
      <c r="J41" s="187"/>
      <c r="K41" s="118" t="s">
        <v>27</v>
      </c>
      <c r="L41" s="78" t="s">
        <v>20</v>
      </c>
      <c r="M41" s="22">
        <f t="shared" si="5"/>
        <v>44704</v>
      </c>
      <c r="N41" s="21">
        <f t="shared" si="6"/>
        <v>44710</v>
      </c>
    </row>
    <row r="42" spans="1:14" ht="18.600000000000001" x14ac:dyDescent="0.3">
      <c r="A42" s="174"/>
      <c r="B42" s="133" t="s">
        <v>21</v>
      </c>
      <c r="C42" s="42">
        <v>44711</v>
      </c>
      <c r="D42" s="21">
        <f t="shared" si="4"/>
        <v>44717</v>
      </c>
      <c r="E42" s="5"/>
      <c r="F42" s="60"/>
      <c r="G42" s="61" t="s">
        <v>61</v>
      </c>
      <c r="H42" s="107"/>
      <c r="I42" s="61" t="s">
        <v>61</v>
      </c>
      <c r="J42" s="187"/>
      <c r="K42" s="118" t="s">
        <v>28</v>
      </c>
      <c r="L42" s="78" t="s">
        <v>21</v>
      </c>
      <c r="M42" s="22">
        <f t="shared" si="5"/>
        <v>44711</v>
      </c>
      <c r="N42" s="21">
        <f t="shared" si="6"/>
        <v>44717</v>
      </c>
    </row>
    <row r="43" spans="1:14" ht="18.600000000000001" x14ac:dyDescent="0.3">
      <c r="A43" s="174"/>
      <c r="B43" s="133" t="s">
        <v>22</v>
      </c>
      <c r="C43" s="42">
        <v>44718</v>
      </c>
      <c r="D43" s="21">
        <f t="shared" si="4"/>
        <v>44724</v>
      </c>
      <c r="E43" s="5"/>
      <c r="F43" s="185" t="s">
        <v>63</v>
      </c>
      <c r="G43" s="172"/>
      <c r="H43" s="167"/>
      <c r="I43" s="168"/>
      <c r="J43" s="187"/>
      <c r="K43" s="118" t="s">
        <v>29</v>
      </c>
      <c r="L43" s="78" t="s">
        <v>22</v>
      </c>
      <c r="M43" s="22">
        <f t="shared" si="5"/>
        <v>44718</v>
      </c>
      <c r="N43" s="21">
        <f t="shared" si="6"/>
        <v>44724</v>
      </c>
    </row>
    <row r="44" spans="1:14" ht="19.2" thickBot="1" x14ac:dyDescent="0.35">
      <c r="A44" s="174"/>
      <c r="B44" s="133" t="s">
        <v>23</v>
      </c>
      <c r="C44" s="42">
        <v>44725</v>
      </c>
      <c r="D44" s="21">
        <f t="shared" si="4"/>
        <v>44731</v>
      </c>
      <c r="E44" s="155" t="s">
        <v>75</v>
      </c>
      <c r="F44" s="95" t="s">
        <v>54</v>
      </c>
      <c r="G44" s="94"/>
      <c r="H44" s="109" t="s">
        <v>54</v>
      </c>
      <c r="I44" s="66"/>
      <c r="J44" s="187"/>
      <c r="K44" s="118" t="s">
        <v>31</v>
      </c>
      <c r="L44" s="78" t="s">
        <v>23</v>
      </c>
      <c r="M44" s="22">
        <f t="shared" si="5"/>
        <v>44725</v>
      </c>
      <c r="N44" s="21">
        <f t="shared" si="6"/>
        <v>44731</v>
      </c>
    </row>
    <row r="45" spans="1:14" ht="40.5" customHeight="1" thickBot="1" x14ac:dyDescent="0.35">
      <c r="A45" s="175"/>
      <c r="B45" s="30" t="s">
        <v>24</v>
      </c>
      <c r="C45" s="51">
        <v>44732</v>
      </c>
      <c r="D45" s="52">
        <f t="shared" si="4"/>
        <v>44738</v>
      </c>
      <c r="E45" s="36" t="s">
        <v>76</v>
      </c>
      <c r="F45" s="183"/>
      <c r="G45" s="184"/>
      <c r="H45" s="74"/>
      <c r="I45" s="17"/>
      <c r="J45" s="188"/>
      <c r="K45" s="157" t="s">
        <v>32</v>
      </c>
      <c r="L45" s="117" t="s">
        <v>24</v>
      </c>
      <c r="M45" s="51">
        <f t="shared" si="5"/>
        <v>44732</v>
      </c>
      <c r="N45" s="52">
        <f t="shared" si="6"/>
        <v>44738</v>
      </c>
    </row>
    <row r="46" spans="1:14" ht="12.75" customHeight="1" x14ac:dyDescent="0.3">
      <c r="A46" s="2"/>
      <c r="F46" s="9"/>
      <c r="G46" s="9"/>
      <c r="H46" s="1"/>
      <c r="I46" s="1"/>
    </row>
    <row r="47" spans="1:14" x14ac:dyDescent="0.3">
      <c r="F47" s="9"/>
      <c r="G47" s="9"/>
      <c r="H47" s="1"/>
      <c r="I47" s="1"/>
    </row>
  </sheetData>
  <mergeCells count="44">
    <mergeCell ref="J3:J25"/>
    <mergeCell ref="J26:J45"/>
    <mergeCell ref="F35:G35"/>
    <mergeCell ref="F32:G32"/>
    <mergeCell ref="F34:G34"/>
    <mergeCell ref="H13:I13"/>
    <mergeCell ref="H21:I21"/>
    <mergeCell ref="H23:I23"/>
    <mergeCell ref="F37:G37"/>
    <mergeCell ref="F38:G38"/>
    <mergeCell ref="F41:G41"/>
    <mergeCell ref="F43:G43"/>
    <mergeCell ref="A3:A25"/>
    <mergeCell ref="A26:A45"/>
    <mergeCell ref="F2:G2"/>
    <mergeCell ref="F5:G5"/>
    <mergeCell ref="F7:G7"/>
    <mergeCell ref="F9:G9"/>
    <mergeCell ref="F11:G11"/>
    <mergeCell ref="F30:G30"/>
    <mergeCell ref="F26:G26"/>
    <mergeCell ref="F29:G29"/>
    <mergeCell ref="F13:G13"/>
    <mergeCell ref="F28:G28"/>
    <mergeCell ref="F21:G21"/>
    <mergeCell ref="F23:G23"/>
    <mergeCell ref="F45:G45"/>
    <mergeCell ref="F40:G40"/>
    <mergeCell ref="H2:I2"/>
    <mergeCell ref="H3:I3"/>
    <mergeCell ref="H43:I43"/>
    <mergeCell ref="H32:I32"/>
    <mergeCell ref="H34:I34"/>
    <mergeCell ref="H35:I35"/>
    <mergeCell ref="H37:I37"/>
    <mergeCell ref="H38:I38"/>
    <mergeCell ref="H40:I40"/>
    <mergeCell ref="H41:I41"/>
    <mergeCell ref="H28:I28"/>
    <mergeCell ref="H30:I30"/>
    <mergeCell ref="H5:I5"/>
    <mergeCell ref="H7:I7"/>
    <mergeCell ref="H9:I9"/>
    <mergeCell ref="H11:I11"/>
  </mergeCells>
  <pageMargins left="0.23622047244094491" right="0.23622047244094491" top="0.15748031496062992" bottom="0.19685039370078741" header="0.31496062992125984" footer="0.31496062992125984"/>
  <pageSetup paperSize="8" scale="8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Massöör MA21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Uusma</dc:creator>
  <cp:lastModifiedBy>Windows User</cp:lastModifiedBy>
  <cp:lastPrinted>2021-06-01T11:49:55Z</cp:lastPrinted>
  <dcterms:created xsi:type="dcterms:W3CDTF">2014-03-17T12:41:07Z</dcterms:created>
  <dcterms:modified xsi:type="dcterms:W3CDTF">2021-06-25T08:21:19Z</dcterms:modified>
</cp:coreProperties>
</file>